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資金繰予定表（3ヶ月）" sheetId="1" r:id="rId1"/>
    <sheet name="資金繰予定表 (6ヶ月)" sheetId="2" r:id="rId2"/>
  </sheets>
  <definedNames/>
  <calcPr fullCalcOnLoad="1"/>
</workbook>
</file>

<file path=xl/sharedStrings.xml><?xml version="1.0" encoding="utf-8"?>
<sst xmlns="http://schemas.openxmlformats.org/spreadsheetml/2006/main" count="269" uniqueCount="139">
  <si>
    <t>資  金  繰  予  定  表</t>
  </si>
  <si>
    <t xml:space="preserve">         月   別</t>
  </si>
  <si>
    <t xml:space="preserve"> 項 目</t>
  </si>
  <si>
    <t>予   想</t>
  </si>
  <si>
    <t>実   績</t>
  </si>
  <si>
    <t>前月</t>
  </si>
  <si>
    <t>前月繰越金</t>
  </si>
  <si>
    <t>収入</t>
  </si>
  <si>
    <t>現金</t>
  </si>
  <si>
    <t>支出</t>
  </si>
  <si>
    <t>手形振出</t>
  </si>
  <si>
    <t>〈営業収支〉</t>
  </si>
  <si>
    <t>〈投資収支〉</t>
  </si>
  <si>
    <t>〈財務収支〉</t>
  </si>
  <si>
    <t>月末残高</t>
  </si>
  <si>
    <t>　（うち、設備手形）</t>
  </si>
  <si>
    <t>融Ｌ4322</t>
  </si>
  <si>
    <t>　（うち、当行）</t>
  </si>
  <si>
    <t>合計</t>
  </si>
  <si>
    <t>（単位：千円、百万円）</t>
  </si>
  <si>
    <t xml:space="preserve"> 現金売上</t>
  </si>
  <si>
    <t xml:space="preserve"> 売掛金回収</t>
  </si>
  <si>
    <t xml:space="preserve"> 受手期日入金</t>
  </si>
  <si>
    <t xml:space="preserve"> その他収入</t>
  </si>
  <si>
    <t xml:space="preserve"> 計</t>
  </si>
  <si>
    <t xml:space="preserve"> 現金仕入</t>
  </si>
  <si>
    <t xml:space="preserve"> 買掛金支払</t>
  </si>
  <si>
    <t xml:space="preserve"> 支手決済</t>
  </si>
  <si>
    <t xml:space="preserve"> 外注費</t>
  </si>
  <si>
    <t xml:space="preserve"> 諸経費</t>
  </si>
  <si>
    <t xml:space="preserve"> 支払利息・割引料</t>
  </si>
  <si>
    <t xml:space="preserve"> その他</t>
  </si>
  <si>
    <t xml:space="preserve"> 設備支手決済</t>
  </si>
  <si>
    <t xml:space="preserve"> 営業分</t>
  </si>
  <si>
    <t xml:space="preserve"> 設備分</t>
  </si>
  <si>
    <t xml:space="preserve"> 固定資産売却</t>
  </si>
  <si>
    <t xml:space="preserve"> 貸付金等の回収</t>
  </si>
  <si>
    <t xml:space="preserve"> 固定資産購入</t>
  </si>
  <si>
    <t xml:space="preserve"> 貸付金等の増加</t>
  </si>
  <si>
    <t xml:space="preserve"> その他支出</t>
  </si>
  <si>
    <t xml:space="preserve"> 短期借入金</t>
  </si>
  <si>
    <t xml:space="preserve"> 長期借入金</t>
  </si>
  <si>
    <t xml:space="preserve"> 短期借入金返済</t>
  </si>
  <si>
    <t xml:space="preserve"> 長期借入金返済</t>
  </si>
  <si>
    <t xml:space="preserve"> 売上高（単月）</t>
  </si>
  <si>
    <t xml:space="preserve"> 仕入高（単月）</t>
  </si>
  <si>
    <t xml:space="preserve"> 正常運転資金</t>
  </si>
  <si>
    <t xml:space="preserve"> 売掛金</t>
  </si>
  <si>
    <t xml:space="preserve"> 棚卸資産</t>
  </si>
  <si>
    <t xml:space="preserve"> 支払手形</t>
  </si>
  <si>
    <t xml:space="preserve"> 買掛金</t>
  </si>
  <si>
    <t xml:space="preserve"> 給与</t>
  </si>
  <si>
    <t xml:space="preserve"> 社会保険料</t>
  </si>
  <si>
    <t xml:space="preserve"> 税金支払</t>
  </si>
  <si>
    <t>〈確認事項〉</t>
  </si>
  <si>
    <t>(1)</t>
  </si>
  <si>
    <t>(2)</t>
  </si>
  <si>
    <t>(3)</t>
  </si>
  <si>
    <t>(4)</t>
  </si>
  <si>
    <t>営業収支　(2)－(3) =</t>
  </si>
  <si>
    <t>(5)</t>
  </si>
  <si>
    <t>(6)</t>
  </si>
  <si>
    <t>(7)</t>
  </si>
  <si>
    <t>(8)</t>
  </si>
  <si>
    <t>(9)</t>
  </si>
  <si>
    <t>(10)</t>
  </si>
  <si>
    <t>財務収支　(8)－(9) =</t>
  </si>
  <si>
    <t>投資収支　(5) －(6) =</t>
  </si>
  <si>
    <t>翌月繰越金　(1)+(4)+(7)+(10)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</si>
  <si>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</si>
  <si>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</si>
  <si>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</si>
  <si>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</si>
  <si>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</si>
  <si>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</si>
  <si>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</si>
  <si>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</si>
  <si>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</si>
  <si>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</si>
  <si>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L</t>
  </si>
  <si>
    <t>M</t>
  </si>
  <si>
    <t>N</t>
  </si>
  <si>
    <t>O</t>
  </si>
  <si>
    <t>P</t>
  </si>
  <si>
    <t>Q</t>
  </si>
  <si>
    <t>検証方法</t>
  </si>
  <si>
    <t>　Q=前月末残</t>
  </si>
  <si>
    <t>　O=前月末残</t>
  </si>
  <si>
    <t xml:space="preserve">　N=前月末残-C+D-K </t>
  </si>
  <si>
    <t>　　　-B+(L-A-D)</t>
  </si>
  <si>
    <t>　P=前月末残-G-H+J</t>
  </si>
  <si>
    <t>　　　-F+(M-E-I)</t>
  </si>
  <si>
    <t>手形・でんさい受取高</t>
  </si>
  <si>
    <t xml:space="preserve"> 手形・でんさい割引</t>
  </si>
  <si>
    <t xml:space="preserve"> 受手・でんさい</t>
  </si>
  <si>
    <t>K</t>
  </si>
  <si>
    <t>（単位：千円、百万円）</t>
  </si>
  <si>
    <t>(1)</t>
  </si>
  <si>
    <t>A</t>
  </si>
  <si>
    <t>B</t>
  </si>
  <si>
    <t>C</t>
  </si>
  <si>
    <t>(2)</t>
  </si>
  <si>
    <t>D</t>
  </si>
  <si>
    <t>E</t>
  </si>
  <si>
    <t>F</t>
  </si>
  <si>
    <t>G</t>
  </si>
  <si>
    <t>H</t>
  </si>
  <si>
    <t>(3)</t>
  </si>
  <si>
    <t>I</t>
  </si>
  <si>
    <t>J</t>
  </si>
  <si>
    <t>(4)</t>
  </si>
  <si>
    <t>(5)</t>
  </si>
  <si>
    <t>(6)</t>
  </si>
  <si>
    <t>(7)</t>
  </si>
  <si>
    <t>K</t>
  </si>
  <si>
    <t>(8)</t>
  </si>
  <si>
    <t>(9)</t>
  </si>
  <si>
    <t>(10)</t>
  </si>
  <si>
    <t>L</t>
  </si>
  <si>
    <t>M</t>
  </si>
  <si>
    <t>N</t>
  </si>
  <si>
    <t xml:space="preserve">　N=前月末残-C+D-K </t>
  </si>
  <si>
    <t>O</t>
  </si>
  <si>
    <t>　O=前月末残</t>
  </si>
  <si>
    <t>　　　-B+(L-A-D)</t>
  </si>
  <si>
    <t>P</t>
  </si>
  <si>
    <t>　P=前月末残-G-H+J</t>
  </si>
  <si>
    <t>Q</t>
  </si>
  <si>
    <t>　Q=前月末残</t>
  </si>
  <si>
    <t>　　　-F+(M-E-I)</t>
  </si>
  <si>
    <t xml:space="preserve"> 手形・でんさい(裏書)譲渡</t>
  </si>
  <si>
    <t xml:space="preserve"> 割引手形・でんさい</t>
  </si>
  <si>
    <t xml:space="preserve"> 裏書譲渡手形・でんさい</t>
  </si>
  <si>
    <t xml:space="preserve">店 名   　　　支店 </t>
  </si>
  <si>
    <t>取引先名 　　　　　　　　　　　　　　　　　</t>
  </si>
  <si>
    <t xml:space="preserve">    年       月</t>
  </si>
  <si>
    <t xml:space="preserve">取引先名        　　　                     </t>
  </si>
  <si>
    <t>（作成日：　　　　　　年　　　月　　　日）</t>
  </si>
  <si>
    <t>（作成日：　　　　　年　　　月　　　日）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</si>
</sst>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_ "/>
    <numFmt numFmtId="178" formatCode="#,##0;&quot;△ &quot;#,##0"/>
    <numFmt numFmtId="179" formatCode="yyyy&quot;年&quot;m&quot;月&quot;;@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3"/>
      <color indexed="12"/>
      <name val="ＭＳ 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3"/>
      <color indexed="36"/>
      <name val="ＭＳ ゴシック"/>
      <family val="3"/>
    </font>
    <font>
      <sz val="11"/>
      <color indexed="17"/>
      <name val="ＭＳ Ｐゴシック"/>
      <family val="3"/>
    </font>
    <font>
      <b/>
      <sz val="18"/>
      <name val="ＭＳ Ｐ明朝"/>
      <family val="1"/>
    </font>
    <font>
      <sz val="6"/>
      <name val="ＭＳ Ｐゴシック"/>
      <family val="3"/>
    </font>
    <font>
      <u val="single"/>
      <sz val="11"/>
      <name val="ＭＳ Ｐ明朝"/>
      <family val="1"/>
    </font>
    <font>
      <sz val="10"/>
      <name val="ＭＳ Ｐ明朝"/>
      <family val="1"/>
    </font>
    <font>
      <u val="single"/>
      <sz val="12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u val="single"/>
      <sz val="10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double"/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medium"/>
      <top style="hair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hair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 style="thin"/>
      <top style="medium"/>
      <bottom style="hair"/>
    </border>
    <border>
      <left style="hair"/>
      <right style="double"/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double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double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double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double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double"/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 style="double"/>
      <right style="hair"/>
      <top style="medium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hair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5" borderId="1" applyNumberFormat="0" applyAlignment="0" applyProtection="0"/>
    <xf numFmtId="0" fontId="5" fillId="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7" fillId="0" borderId="3" applyNumberFormat="0" applyFill="0" applyAlignment="0" applyProtection="0"/>
    <xf numFmtId="0" fontId="8" fillId="16" borderId="0" applyNumberFormat="0" applyBorder="0" applyAlignment="0" applyProtection="0"/>
    <xf numFmtId="0" fontId="9" fillId="17" borderId="4" applyNumberFormat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17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</cellStyleXfs>
  <cellXfs count="230">
    <xf numFmtId="0" fontId="0" fillId="0" borderId="0" xfId="0" applyAlignment="1">
      <alignment vertical="center"/>
    </xf>
    <xf numFmtId="0" fontId="24" fillId="17" borderId="0" xfId="0" applyFont="1" applyFill="1" applyAlignment="1">
      <alignment vertical="center"/>
    </xf>
    <xf numFmtId="0" fontId="24" fillId="17" borderId="0" xfId="0" applyFont="1" applyFill="1" applyAlignment="1">
      <alignment horizontal="center" vertical="center"/>
    </xf>
    <xf numFmtId="0" fontId="21" fillId="17" borderId="0" xfId="61" applyFont="1" applyFill="1" applyBorder="1">
      <alignment/>
      <protection/>
    </xf>
    <xf numFmtId="0" fontId="24" fillId="17" borderId="0" xfId="61" applyFont="1" applyFill="1">
      <alignment/>
      <protection/>
    </xf>
    <xf numFmtId="0" fontId="22" fillId="17" borderId="0" xfId="0" applyFont="1" applyFill="1" applyAlignment="1">
      <alignment vertical="center"/>
    </xf>
    <xf numFmtId="0" fontId="22" fillId="17" borderId="10" xfId="61" applyFont="1" applyFill="1" applyBorder="1">
      <alignment/>
      <protection/>
    </xf>
    <xf numFmtId="0" fontId="22" fillId="17" borderId="11" xfId="61" applyFont="1" applyFill="1" applyBorder="1">
      <alignment/>
      <protection/>
    </xf>
    <xf numFmtId="0" fontId="22" fillId="17" borderId="12" xfId="61" applyFont="1" applyFill="1" applyBorder="1" applyAlignment="1">
      <alignment horizontal="center"/>
      <protection/>
    </xf>
    <xf numFmtId="176" fontId="22" fillId="17" borderId="13" xfId="61" applyNumberFormat="1" applyFont="1" applyFill="1" applyBorder="1" applyAlignment="1">
      <alignment horizontal="center"/>
      <protection/>
    </xf>
    <xf numFmtId="176" fontId="22" fillId="17" borderId="14" xfId="61" applyNumberFormat="1" applyFont="1" applyFill="1" applyBorder="1" applyAlignment="1">
      <alignment horizontal="center"/>
      <protection/>
    </xf>
    <xf numFmtId="176" fontId="22" fillId="17" borderId="15" xfId="61" applyNumberFormat="1" applyFont="1" applyFill="1" applyBorder="1" applyAlignment="1">
      <alignment horizontal="center"/>
      <protection/>
    </xf>
    <xf numFmtId="0" fontId="22" fillId="17" borderId="16" xfId="0" applyFont="1" applyFill="1" applyBorder="1" applyAlignment="1">
      <alignment horizontal="center" vertical="center"/>
    </xf>
    <xf numFmtId="0" fontId="25" fillId="17" borderId="0" xfId="0" applyFont="1" applyFill="1" applyAlignment="1">
      <alignment vertical="center"/>
    </xf>
    <xf numFmtId="0" fontId="22" fillId="17" borderId="0" xfId="0" applyFont="1" applyFill="1" applyAlignment="1">
      <alignment horizontal="center" vertical="center"/>
    </xf>
    <xf numFmtId="0" fontId="22" fillId="17" borderId="17" xfId="0" applyFont="1" applyFill="1" applyBorder="1" applyAlignment="1">
      <alignment vertical="center"/>
    </xf>
    <xf numFmtId="0" fontId="22" fillId="17" borderId="18" xfId="0" applyFont="1" applyFill="1" applyBorder="1" applyAlignment="1">
      <alignment horizontal="center" vertical="center"/>
    </xf>
    <xf numFmtId="0" fontId="22" fillId="17" borderId="19" xfId="0" applyFont="1" applyFill="1" applyBorder="1" applyAlignment="1">
      <alignment vertical="center"/>
    </xf>
    <xf numFmtId="0" fontId="22" fillId="17" borderId="20" xfId="0" applyFont="1" applyFill="1" applyBorder="1" applyAlignment="1">
      <alignment horizontal="center" vertical="center"/>
    </xf>
    <xf numFmtId="0" fontId="22" fillId="17" borderId="21" xfId="0" applyFont="1" applyFill="1" applyBorder="1" applyAlignment="1">
      <alignment vertical="center"/>
    </xf>
    <xf numFmtId="0" fontId="22" fillId="17" borderId="22" xfId="0" applyFont="1" applyFill="1" applyBorder="1" applyAlignment="1">
      <alignment horizontal="center" vertical="center"/>
    </xf>
    <xf numFmtId="0" fontId="22" fillId="17" borderId="23" xfId="0" applyFont="1" applyFill="1" applyBorder="1" applyAlignment="1">
      <alignment vertical="center"/>
    </xf>
    <xf numFmtId="0" fontId="22" fillId="17" borderId="24" xfId="0" applyFont="1" applyFill="1" applyBorder="1" applyAlignment="1">
      <alignment horizontal="center" vertical="center"/>
    </xf>
    <xf numFmtId="0" fontId="22" fillId="17" borderId="24" xfId="0" applyFont="1" applyFill="1" applyBorder="1" applyAlignment="1">
      <alignment vertical="center"/>
    </xf>
    <xf numFmtId="0" fontId="22" fillId="17" borderId="25" xfId="0" applyFont="1" applyFill="1" applyBorder="1" applyAlignment="1">
      <alignment vertical="center"/>
    </xf>
    <xf numFmtId="0" fontId="22" fillId="17" borderId="0" xfId="0" applyFont="1" applyFill="1" applyBorder="1" applyAlignment="1">
      <alignment horizontal="center" vertical="center"/>
    </xf>
    <xf numFmtId="0" fontId="22" fillId="17" borderId="26" xfId="0" applyFont="1" applyFill="1" applyBorder="1" applyAlignment="1">
      <alignment vertical="center"/>
    </xf>
    <xf numFmtId="0" fontId="22" fillId="17" borderId="11" xfId="0" applyFont="1" applyFill="1" applyBorder="1" applyAlignment="1">
      <alignment horizontal="center" vertical="center"/>
    </xf>
    <xf numFmtId="0" fontId="22" fillId="17" borderId="0" xfId="0" applyFont="1" applyFill="1" applyBorder="1" applyAlignment="1">
      <alignment vertical="center"/>
    </xf>
    <xf numFmtId="0" fontId="22" fillId="17" borderId="27" xfId="0" applyFont="1" applyFill="1" applyBorder="1" applyAlignment="1">
      <alignment vertical="center"/>
    </xf>
    <xf numFmtId="0" fontId="22" fillId="17" borderId="28" xfId="0" applyFont="1" applyFill="1" applyBorder="1" applyAlignment="1">
      <alignment vertical="center"/>
    </xf>
    <xf numFmtId="0" fontId="22" fillId="17" borderId="28" xfId="0" applyFont="1" applyFill="1" applyBorder="1" applyAlignment="1">
      <alignment horizontal="center" vertical="center"/>
    </xf>
    <xf numFmtId="0" fontId="22" fillId="17" borderId="20" xfId="0" applyFont="1" applyFill="1" applyBorder="1" applyAlignment="1">
      <alignment vertical="center"/>
    </xf>
    <xf numFmtId="0" fontId="22" fillId="17" borderId="11" xfId="0" applyFont="1" applyFill="1" applyBorder="1" applyAlignment="1">
      <alignment vertical="center"/>
    </xf>
    <xf numFmtId="0" fontId="22" fillId="17" borderId="12" xfId="0" applyFont="1" applyFill="1" applyBorder="1" applyAlignment="1">
      <alignment horizontal="center" vertical="center"/>
    </xf>
    <xf numFmtId="0" fontId="22" fillId="17" borderId="29" xfId="0" applyFont="1" applyFill="1" applyBorder="1" applyAlignment="1">
      <alignment horizontal="center" vertical="center"/>
    </xf>
    <xf numFmtId="0" fontId="22" fillId="17" borderId="30" xfId="0" applyFont="1" applyFill="1" applyBorder="1" applyAlignment="1">
      <alignment horizontal="center" vertical="center"/>
    </xf>
    <xf numFmtId="0" fontId="22" fillId="17" borderId="31" xfId="0" applyFont="1" applyFill="1" applyBorder="1" applyAlignment="1">
      <alignment horizontal="center" vertical="center"/>
    </xf>
    <xf numFmtId="176" fontId="22" fillId="17" borderId="32" xfId="61" applyNumberFormat="1" applyFont="1" applyFill="1" applyBorder="1" applyAlignment="1">
      <alignment horizontal="center"/>
      <protection/>
    </xf>
    <xf numFmtId="176" fontId="22" fillId="17" borderId="33" xfId="61" applyNumberFormat="1" applyFont="1" applyFill="1" applyBorder="1" applyAlignment="1">
      <alignment horizontal="center"/>
      <protection/>
    </xf>
    <xf numFmtId="0" fontId="26" fillId="17" borderId="0" xfId="0" applyFont="1" applyFill="1" applyAlignment="1">
      <alignment horizontal="right" vertical="center"/>
    </xf>
    <xf numFmtId="0" fontId="22" fillId="17" borderId="34" xfId="0" applyFont="1" applyFill="1" applyBorder="1" applyAlignment="1">
      <alignment vertical="center"/>
    </xf>
    <xf numFmtId="0" fontId="22" fillId="17" borderId="35" xfId="0" applyFont="1" applyFill="1" applyBorder="1" applyAlignment="1">
      <alignment vertical="center"/>
    </xf>
    <xf numFmtId="0" fontId="22" fillId="17" borderId="36" xfId="0" applyFont="1" applyFill="1" applyBorder="1" applyAlignment="1">
      <alignment horizontal="center" vertical="center"/>
    </xf>
    <xf numFmtId="0" fontId="22" fillId="17" borderId="37" xfId="0" applyFont="1" applyFill="1" applyBorder="1" applyAlignment="1">
      <alignment vertical="center"/>
    </xf>
    <xf numFmtId="0" fontId="22" fillId="17" borderId="38" xfId="0" applyFont="1" applyFill="1" applyBorder="1" applyAlignment="1">
      <alignment vertical="center"/>
    </xf>
    <xf numFmtId="0" fontId="22" fillId="17" borderId="39" xfId="0" applyFont="1" applyFill="1" applyBorder="1" applyAlignment="1">
      <alignment horizontal="center" vertical="center"/>
    </xf>
    <xf numFmtId="0" fontId="22" fillId="17" borderId="40" xfId="0" applyFont="1" applyFill="1" applyBorder="1" applyAlignment="1">
      <alignment vertical="center"/>
    </xf>
    <xf numFmtId="0" fontId="22" fillId="17" borderId="41" xfId="0" applyFont="1" applyFill="1" applyBorder="1" applyAlignment="1">
      <alignment vertical="center"/>
    </xf>
    <xf numFmtId="0" fontId="22" fillId="17" borderId="41" xfId="0" applyFont="1" applyFill="1" applyBorder="1" applyAlignment="1">
      <alignment horizontal="center" vertical="center"/>
    </xf>
    <xf numFmtId="0" fontId="22" fillId="17" borderId="42" xfId="0" applyFont="1" applyFill="1" applyBorder="1" applyAlignment="1">
      <alignment vertical="center"/>
    </xf>
    <xf numFmtId="0" fontId="22" fillId="17" borderId="43" xfId="0" applyFont="1" applyFill="1" applyBorder="1" applyAlignment="1">
      <alignment horizontal="center" vertical="center"/>
    </xf>
    <xf numFmtId="0" fontId="22" fillId="17" borderId="41" xfId="61" applyFont="1" applyFill="1" applyBorder="1" applyAlignment="1">
      <alignment horizontal="center"/>
      <protection/>
    </xf>
    <xf numFmtId="0" fontId="22" fillId="17" borderId="44" xfId="61" applyFont="1" applyFill="1" applyBorder="1" applyAlignment="1">
      <alignment horizontal="center"/>
      <protection/>
    </xf>
    <xf numFmtId="49" fontId="22" fillId="17" borderId="42" xfId="61" applyNumberFormat="1" applyFont="1" applyFill="1" applyBorder="1" applyAlignment="1">
      <alignment horizontal="center"/>
      <protection/>
    </xf>
    <xf numFmtId="0" fontId="22" fillId="17" borderId="45" xfId="61" applyFont="1" applyFill="1" applyBorder="1">
      <alignment/>
      <protection/>
    </xf>
    <xf numFmtId="176" fontId="22" fillId="17" borderId="46" xfId="61" applyNumberFormat="1" applyFont="1" applyFill="1" applyBorder="1" applyAlignment="1">
      <alignment horizontal="center"/>
      <protection/>
    </xf>
    <xf numFmtId="178" fontId="24" fillId="17" borderId="47" xfId="0" applyNumberFormat="1" applyFont="1" applyFill="1" applyBorder="1" applyAlignment="1">
      <alignment vertical="center"/>
    </xf>
    <xf numFmtId="178" fontId="24" fillId="17" borderId="48" xfId="0" applyNumberFormat="1" applyFont="1" applyFill="1" applyBorder="1" applyAlignment="1">
      <alignment vertical="center"/>
    </xf>
    <xf numFmtId="178" fontId="24" fillId="17" borderId="49" xfId="0" applyNumberFormat="1" applyFont="1" applyFill="1" applyBorder="1" applyAlignment="1">
      <alignment vertical="center"/>
    </xf>
    <xf numFmtId="178" fontId="24" fillId="17" borderId="50" xfId="0" applyNumberFormat="1" applyFont="1" applyFill="1" applyBorder="1" applyAlignment="1">
      <alignment vertical="center"/>
    </xf>
    <xf numFmtId="178" fontId="24" fillId="17" borderId="51" xfId="0" applyNumberFormat="1" applyFont="1" applyFill="1" applyBorder="1" applyAlignment="1">
      <alignment vertical="center"/>
    </xf>
    <xf numFmtId="178" fontId="24" fillId="17" borderId="52" xfId="0" applyNumberFormat="1" applyFont="1" applyFill="1" applyBorder="1" applyAlignment="1">
      <alignment vertical="center"/>
    </xf>
    <xf numFmtId="178" fontId="24" fillId="17" borderId="0" xfId="0" applyNumberFormat="1" applyFont="1" applyFill="1" applyAlignment="1">
      <alignment vertical="center"/>
    </xf>
    <xf numFmtId="178" fontId="24" fillId="17" borderId="53" xfId="0" applyNumberFormat="1" applyFont="1" applyFill="1" applyBorder="1" applyAlignment="1">
      <alignment vertical="center"/>
    </xf>
    <xf numFmtId="178" fontId="24" fillId="17" borderId="54" xfId="0" applyNumberFormat="1" applyFont="1" applyFill="1" applyBorder="1" applyAlignment="1">
      <alignment vertical="center"/>
    </xf>
    <xf numFmtId="178" fontId="24" fillId="17" borderId="55" xfId="0" applyNumberFormat="1" applyFont="1" applyFill="1" applyBorder="1" applyAlignment="1">
      <alignment vertical="center"/>
    </xf>
    <xf numFmtId="178" fontId="24" fillId="17" borderId="43" xfId="0" applyNumberFormat="1" applyFont="1" applyFill="1" applyBorder="1" applyAlignment="1">
      <alignment vertical="center"/>
    </xf>
    <xf numFmtId="178" fontId="24" fillId="17" borderId="56" xfId="0" applyNumberFormat="1" applyFont="1" applyFill="1" applyBorder="1" applyAlignment="1">
      <alignment vertical="center"/>
    </xf>
    <xf numFmtId="178" fontId="24" fillId="17" borderId="57" xfId="0" applyNumberFormat="1" applyFont="1" applyFill="1" applyBorder="1" applyAlignment="1">
      <alignment vertical="center"/>
    </xf>
    <xf numFmtId="178" fontId="24" fillId="17" borderId="58" xfId="0" applyNumberFormat="1" applyFont="1" applyFill="1" applyBorder="1" applyAlignment="1">
      <alignment vertical="center"/>
    </xf>
    <xf numFmtId="178" fontId="24" fillId="17" borderId="59" xfId="0" applyNumberFormat="1" applyFont="1" applyFill="1" applyBorder="1" applyAlignment="1">
      <alignment vertical="center"/>
    </xf>
    <xf numFmtId="178" fontId="24" fillId="17" borderId="60" xfId="0" applyNumberFormat="1" applyFont="1" applyFill="1" applyBorder="1" applyAlignment="1">
      <alignment vertical="center"/>
    </xf>
    <xf numFmtId="178" fontId="24" fillId="17" borderId="30" xfId="0" applyNumberFormat="1" applyFont="1" applyFill="1" applyBorder="1" applyAlignment="1">
      <alignment vertical="center"/>
    </xf>
    <xf numFmtId="178" fontId="24" fillId="17" borderId="20" xfId="0" applyNumberFormat="1" applyFont="1" applyFill="1" applyBorder="1" applyAlignment="1">
      <alignment vertical="center"/>
    </xf>
    <xf numFmtId="178" fontId="24" fillId="17" borderId="61" xfId="0" applyNumberFormat="1" applyFont="1" applyFill="1" applyBorder="1" applyAlignment="1">
      <alignment vertical="center"/>
    </xf>
    <xf numFmtId="178" fontId="24" fillId="17" borderId="62" xfId="0" applyNumberFormat="1" applyFont="1" applyFill="1" applyBorder="1" applyAlignment="1">
      <alignment vertical="center"/>
    </xf>
    <xf numFmtId="178" fontId="24" fillId="17" borderId="63" xfId="0" applyNumberFormat="1" applyFont="1" applyFill="1" applyBorder="1" applyAlignment="1">
      <alignment vertical="center"/>
    </xf>
    <xf numFmtId="178" fontId="24" fillId="17" borderId="64" xfId="0" applyNumberFormat="1" applyFont="1" applyFill="1" applyBorder="1" applyAlignment="1">
      <alignment vertical="center"/>
    </xf>
    <xf numFmtId="178" fontId="24" fillId="17" borderId="65" xfId="0" applyNumberFormat="1" applyFont="1" applyFill="1" applyBorder="1" applyAlignment="1">
      <alignment vertical="center"/>
    </xf>
    <xf numFmtId="178" fontId="24" fillId="17" borderId="66" xfId="0" applyNumberFormat="1" applyFont="1" applyFill="1" applyBorder="1" applyAlignment="1">
      <alignment vertical="center"/>
    </xf>
    <xf numFmtId="178" fontId="24" fillId="17" borderId="22" xfId="0" applyNumberFormat="1" applyFont="1" applyFill="1" applyBorder="1" applyAlignment="1">
      <alignment vertical="center"/>
    </xf>
    <xf numFmtId="178" fontId="24" fillId="17" borderId="67" xfId="0" applyNumberFormat="1" applyFont="1" applyFill="1" applyBorder="1" applyAlignment="1">
      <alignment vertical="center"/>
    </xf>
    <xf numFmtId="178" fontId="24" fillId="17" borderId="68" xfId="0" applyNumberFormat="1" applyFont="1" applyFill="1" applyBorder="1" applyAlignment="1">
      <alignment vertical="center"/>
    </xf>
    <xf numFmtId="178" fontId="24" fillId="17" borderId="69" xfId="0" applyNumberFormat="1" applyFont="1" applyFill="1" applyBorder="1" applyAlignment="1">
      <alignment vertical="center"/>
    </xf>
    <xf numFmtId="178" fontId="24" fillId="17" borderId="70" xfId="0" applyNumberFormat="1" applyFont="1" applyFill="1" applyBorder="1" applyAlignment="1">
      <alignment vertical="center"/>
    </xf>
    <xf numFmtId="178" fontId="24" fillId="17" borderId="71" xfId="0" applyNumberFormat="1" applyFont="1" applyFill="1" applyBorder="1" applyAlignment="1">
      <alignment vertical="center"/>
    </xf>
    <xf numFmtId="178" fontId="24" fillId="17" borderId="16" xfId="0" applyNumberFormat="1" applyFont="1" applyFill="1" applyBorder="1" applyAlignment="1">
      <alignment vertical="center"/>
    </xf>
    <xf numFmtId="178" fontId="24" fillId="17" borderId="24" xfId="0" applyNumberFormat="1" applyFont="1" applyFill="1" applyBorder="1" applyAlignment="1">
      <alignment vertical="center"/>
    </xf>
    <xf numFmtId="178" fontId="24" fillId="17" borderId="72" xfId="0" applyNumberFormat="1" applyFont="1" applyFill="1" applyBorder="1" applyAlignment="1">
      <alignment vertical="center"/>
    </xf>
    <xf numFmtId="178" fontId="24" fillId="17" borderId="73" xfId="0" applyNumberFormat="1" applyFont="1" applyFill="1" applyBorder="1" applyAlignment="1">
      <alignment vertical="center"/>
    </xf>
    <xf numFmtId="178" fontId="24" fillId="17" borderId="74" xfId="0" applyNumberFormat="1" applyFont="1" applyFill="1" applyBorder="1" applyAlignment="1">
      <alignment vertical="center"/>
    </xf>
    <xf numFmtId="178" fontId="24" fillId="17" borderId="75" xfId="0" applyNumberFormat="1" applyFont="1" applyFill="1" applyBorder="1" applyAlignment="1">
      <alignment vertical="center"/>
    </xf>
    <xf numFmtId="178" fontId="24" fillId="17" borderId="76" xfId="0" applyNumberFormat="1" applyFont="1" applyFill="1" applyBorder="1" applyAlignment="1">
      <alignment vertical="center"/>
    </xf>
    <xf numFmtId="178" fontId="24" fillId="17" borderId="77" xfId="0" applyNumberFormat="1" applyFont="1" applyFill="1" applyBorder="1" applyAlignment="1">
      <alignment vertical="center"/>
    </xf>
    <xf numFmtId="178" fontId="24" fillId="17" borderId="18" xfId="0" applyNumberFormat="1" applyFont="1" applyFill="1" applyBorder="1" applyAlignment="1">
      <alignment vertical="center"/>
    </xf>
    <xf numFmtId="178" fontId="24" fillId="17" borderId="78" xfId="0" applyNumberFormat="1" applyFont="1" applyFill="1" applyBorder="1" applyAlignment="1">
      <alignment vertical="center"/>
    </xf>
    <xf numFmtId="178" fontId="24" fillId="17" borderId="79" xfId="0" applyNumberFormat="1" applyFont="1" applyFill="1" applyBorder="1" applyAlignment="1">
      <alignment vertical="center"/>
    </xf>
    <xf numFmtId="178" fontId="24" fillId="17" borderId="80" xfId="0" applyNumberFormat="1" applyFont="1" applyFill="1" applyBorder="1" applyAlignment="1">
      <alignment vertical="center"/>
    </xf>
    <xf numFmtId="178" fontId="24" fillId="17" borderId="81" xfId="0" applyNumberFormat="1" applyFont="1" applyFill="1" applyBorder="1" applyAlignment="1">
      <alignment vertical="center"/>
    </xf>
    <xf numFmtId="178" fontId="24" fillId="17" borderId="82" xfId="0" applyNumberFormat="1" applyFont="1" applyFill="1" applyBorder="1" applyAlignment="1">
      <alignment vertical="center"/>
    </xf>
    <xf numFmtId="178" fontId="24" fillId="17" borderId="31" xfId="0" applyNumberFormat="1" applyFont="1" applyFill="1" applyBorder="1" applyAlignment="1">
      <alignment vertical="center"/>
    </xf>
    <xf numFmtId="178" fontId="24" fillId="17" borderId="0" xfId="0" applyNumberFormat="1" applyFont="1" applyFill="1" applyBorder="1" applyAlignment="1">
      <alignment vertical="center"/>
    </xf>
    <xf numFmtId="178" fontId="24" fillId="17" borderId="83" xfId="0" applyNumberFormat="1" applyFont="1" applyFill="1" applyBorder="1" applyAlignment="1">
      <alignment vertical="center"/>
    </xf>
    <xf numFmtId="178" fontId="24" fillId="17" borderId="84" xfId="0" applyNumberFormat="1" applyFont="1" applyFill="1" applyBorder="1" applyAlignment="1">
      <alignment vertical="center"/>
    </xf>
    <xf numFmtId="178" fontId="24" fillId="17" borderId="85" xfId="0" applyNumberFormat="1" applyFont="1" applyFill="1" applyBorder="1" applyAlignment="1">
      <alignment vertical="center"/>
    </xf>
    <xf numFmtId="178" fontId="24" fillId="17" borderId="86" xfId="0" applyNumberFormat="1" applyFont="1" applyFill="1" applyBorder="1" applyAlignment="1">
      <alignment vertical="center"/>
    </xf>
    <xf numFmtId="178" fontId="24" fillId="17" borderId="87" xfId="0" applyNumberFormat="1" applyFont="1" applyFill="1" applyBorder="1" applyAlignment="1">
      <alignment vertical="center"/>
    </xf>
    <xf numFmtId="178" fontId="24" fillId="17" borderId="12" xfId="0" applyNumberFormat="1" applyFont="1" applyFill="1" applyBorder="1" applyAlignment="1">
      <alignment vertical="center"/>
    </xf>
    <xf numFmtId="178" fontId="24" fillId="17" borderId="11" xfId="0" applyNumberFormat="1" applyFont="1" applyFill="1" applyBorder="1" applyAlignment="1">
      <alignment vertical="center"/>
    </xf>
    <xf numFmtId="178" fontId="24" fillId="17" borderId="88" xfId="0" applyNumberFormat="1" applyFont="1" applyFill="1" applyBorder="1" applyAlignment="1">
      <alignment vertical="center"/>
    </xf>
    <xf numFmtId="178" fontId="24" fillId="17" borderId="89" xfId="0" applyNumberFormat="1" applyFont="1" applyFill="1" applyBorder="1" applyAlignment="1">
      <alignment vertical="center"/>
    </xf>
    <xf numFmtId="178" fontId="24" fillId="17" borderId="90" xfId="0" applyNumberFormat="1" applyFont="1" applyFill="1" applyBorder="1" applyAlignment="1">
      <alignment vertical="center"/>
    </xf>
    <xf numFmtId="178" fontId="24" fillId="17" borderId="91" xfId="0" applyNumberFormat="1" applyFont="1" applyFill="1" applyBorder="1" applyAlignment="1">
      <alignment vertical="center"/>
    </xf>
    <xf numFmtId="178" fontId="24" fillId="17" borderId="92" xfId="0" applyNumberFormat="1" applyFont="1" applyFill="1" applyBorder="1" applyAlignment="1">
      <alignment vertical="center"/>
    </xf>
    <xf numFmtId="178" fontId="24" fillId="17" borderId="39" xfId="0" applyNumberFormat="1" applyFont="1" applyFill="1" applyBorder="1" applyAlignment="1">
      <alignment vertical="center"/>
    </xf>
    <xf numFmtId="178" fontId="24" fillId="17" borderId="38" xfId="0" applyNumberFormat="1" applyFont="1" applyFill="1" applyBorder="1" applyAlignment="1">
      <alignment vertical="center"/>
    </xf>
    <xf numFmtId="178" fontId="24" fillId="17" borderId="93" xfId="0" applyNumberFormat="1" applyFont="1" applyFill="1" applyBorder="1" applyAlignment="1">
      <alignment vertical="center"/>
    </xf>
    <xf numFmtId="178" fontId="24" fillId="17" borderId="94" xfId="0" applyNumberFormat="1" applyFont="1" applyFill="1" applyBorder="1" applyAlignment="1">
      <alignment vertical="center"/>
    </xf>
    <xf numFmtId="178" fontId="24" fillId="17" borderId="95" xfId="0" applyNumberFormat="1" applyFont="1" applyFill="1" applyBorder="1" applyAlignment="1">
      <alignment vertical="center"/>
    </xf>
    <xf numFmtId="178" fontId="24" fillId="17" borderId="96" xfId="0" applyNumberFormat="1" applyFont="1" applyFill="1" applyBorder="1" applyAlignment="1">
      <alignment vertical="center"/>
    </xf>
    <xf numFmtId="178" fontId="24" fillId="17" borderId="97" xfId="0" applyNumberFormat="1" applyFont="1" applyFill="1" applyBorder="1" applyAlignment="1">
      <alignment vertical="center"/>
    </xf>
    <xf numFmtId="178" fontId="24" fillId="17" borderId="41" xfId="0" applyNumberFormat="1" applyFont="1" applyFill="1" applyBorder="1" applyAlignment="1">
      <alignment vertical="center"/>
    </xf>
    <xf numFmtId="178" fontId="24" fillId="17" borderId="44" xfId="0" applyNumberFormat="1" applyFont="1" applyFill="1" applyBorder="1" applyAlignment="1">
      <alignment vertical="center"/>
    </xf>
    <xf numFmtId="178" fontId="24" fillId="17" borderId="98" xfId="0" applyNumberFormat="1" applyFont="1" applyFill="1" applyBorder="1" applyAlignment="1">
      <alignment vertical="center"/>
    </xf>
    <xf numFmtId="178" fontId="24" fillId="17" borderId="99" xfId="0" applyNumberFormat="1" applyFont="1" applyFill="1" applyBorder="1" applyAlignment="1">
      <alignment vertical="center"/>
    </xf>
    <xf numFmtId="178" fontId="24" fillId="17" borderId="100" xfId="0" applyNumberFormat="1" applyFont="1" applyFill="1" applyBorder="1" applyAlignment="1">
      <alignment vertical="center"/>
    </xf>
    <xf numFmtId="178" fontId="24" fillId="17" borderId="101" xfId="0" applyNumberFormat="1" applyFont="1" applyFill="1" applyBorder="1" applyAlignment="1">
      <alignment vertical="center"/>
    </xf>
    <xf numFmtId="178" fontId="24" fillId="17" borderId="102" xfId="0" applyNumberFormat="1" applyFont="1" applyFill="1" applyBorder="1" applyAlignment="1">
      <alignment vertical="center"/>
    </xf>
    <xf numFmtId="178" fontId="24" fillId="17" borderId="28" xfId="0" applyNumberFormat="1" applyFont="1" applyFill="1" applyBorder="1" applyAlignment="1">
      <alignment vertical="center"/>
    </xf>
    <xf numFmtId="178" fontId="24" fillId="17" borderId="29" xfId="0" applyNumberFormat="1" applyFont="1" applyFill="1" applyBorder="1" applyAlignment="1">
      <alignment vertical="center"/>
    </xf>
    <xf numFmtId="178" fontId="24" fillId="17" borderId="103" xfId="0" applyNumberFormat="1" applyFont="1" applyFill="1" applyBorder="1" applyAlignment="1">
      <alignment vertical="center"/>
    </xf>
    <xf numFmtId="178" fontId="24" fillId="17" borderId="104" xfId="0" applyNumberFormat="1" applyFont="1" applyFill="1" applyBorder="1" applyAlignment="1">
      <alignment vertical="center"/>
    </xf>
    <xf numFmtId="178" fontId="24" fillId="17" borderId="105" xfId="0" applyNumberFormat="1" applyFont="1" applyFill="1" applyBorder="1" applyAlignment="1">
      <alignment vertical="center"/>
    </xf>
    <xf numFmtId="178" fontId="24" fillId="17" borderId="106" xfId="0" applyNumberFormat="1" applyFont="1" applyFill="1" applyBorder="1" applyAlignment="1">
      <alignment vertical="center"/>
    </xf>
    <xf numFmtId="178" fontId="24" fillId="17" borderId="107" xfId="0" applyNumberFormat="1" applyFont="1" applyFill="1" applyBorder="1" applyAlignment="1">
      <alignment vertical="center"/>
    </xf>
    <xf numFmtId="178" fontId="24" fillId="17" borderId="108" xfId="0" applyNumberFormat="1" applyFont="1" applyFill="1" applyBorder="1" applyAlignment="1">
      <alignment vertical="center"/>
    </xf>
    <xf numFmtId="178" fontId="24" fillId="17" borderId="109" xfId="0" applyNumberFormat="1" applyFont="1" applyFill="1" applyBorder="1" applyAlignment="1">
      <alignment vertical="center"/>
    </xf>
    <xf numFmtId="178" fontId="24" fillId="17" borderId="110" xfId="0" applyNumberFormat="1" applyFont="1" applyFill="1" applyBorder="1" applyAlignment="1">
      <alignment vertical="center"/>
    </xf>
    <xf numFmtId="178" fontId="24" fillId="17" borderId="111" xfId="0" applyNumberFormat="1" applyFont="1" applyFill="1" applyBorder="1" applyAlignment="1">
      <alignment vertical="center"/>
    </xf>
    <xf numFmtId="178" fontId="24" fillId="17" borderId="112" xfId="0" applyNumberFormat="1" applyFont="1" applyFill="1" applyBorder="1" applyAlignment="1">
      <alignment vertical="center"/>
    </xf>
    <xf numFmtId="178" fontId="24" fillId="17" borderId="113" xfId="0" applyNumberFormat="1" applyFont="1" applyFill="1" applyBorder="1" applyAlignment="1">
      <alignment vertical="center"/>
    </xf>
    <xf numFmtId="178" fontId="24" fillId="17" borderId="114" xfId="0" applyNumberFormat="1" applyFont="1" applyFill="1" applyBorder="1" applyAlignment="1">
      <alignment vertical="center"/>
    </xf>
    <xf numFmtId="178" fontId="24" fillId="17" borderId="115" xfId="0" applyNumberFormat="1" applyFont="1" applyFill="1" applyBorder="1" applyAlignment="1">
      <alignment vertical="center"/>
    </xf>
    <xf numFmtId="178" fontId="24" fillId="17" borderId="116" xfId="0" applyNumberFormat="1" applyFont="1" applyFill="1" applyBorder="1" applyAlignment="1">
      <alignment vertical="center"/>
    </xf>
    <xf numFmtId="178" fontId="24" fillId="17" borderId="117" xfId="0" applyNumberFormat="1" applyFont="1" applyFill="1" applyBorder="1" applyAlignment="1">
      <alignment vertical="center"/>
    </xf>
    <xf numFmtId="178" fontId="24" fillId="17" borderId="118" xfId="0" applyNumberFormat="1" applyFont="1" applyFill="1" applyBorder="1" applyAlignment="1">
      <alignment vertical="center"/>
    </xf>
    <xf numFmtId="178" fontId="24" fillId="17" borderId="35" xfId="0" applyNumberFormat="1" applyFont="1" applyFill="1" applyBorder="1" applyAlignment="1">
      <alignment vertical="center"/>
    </xf>
    <xf numFmtId="178" fontId="24" fillId="17" borderId="36" xfId="0" applyNumberFormat="1" applyFont="1" applyFill="1" applyBorder="1" applyAlignment="1">
      <alignment vertical="center"/>
    </xf>
    <xf numFmtId="178" fontId="24" fillId="17" borderId="119" xfId="0" applyNumberFormat="1" applyFont="1" applyFill="1" applyBorder="1" applyAlignment="1">
      <alignment vertical="center"/>
    </xf>
    <xf numFmtId="178" fontId="24" fillId="17" borderId="120" xfId="0" applyNumberFormat="1" applyFont="1" applyFill="1" applyBorder="1" applyAlignment="1">
      <alignment vertical="center"/>
    </xf>
    <xf numFmtId="178" fontId="24" fillId="17" borderId="121" xfId="0" applyNumberFormat="1" applyFont="1" applyFill="1" applyBorder="1" applyAlignment="1">
      <alignment vertical="center"/>
    </xf>
    <xf numFmtId="0" fontId="22" fillId="17" borderId="107" xfId="0" applyFont="1" applyFill="1" applyBorder="1" applyAlignment="1" quotePrefix="1">
      <alignment horizontal="center" vertical="center"/>
    </xf>
    <xf numFmtId="0" fontId="22" fillId="17" borderId="24" xfId="0" applyFont="1" applyFill="1" applyBorder="1" applyAlignment="1" quotePrefix="1">
      <alignment horizontal="center" vertical="center"/>
    </xf>
    <xf numFmtId="0" fontId="22" fillId="17" borderId="38" xfId="0" applyFont="1" applyFill="1" applyBorder="1" applyAlignment="1" quotePrefix="1">
      <alignment horizontal="center" vertical="center"/>
    </xf>
    <xf numFmtId="0" fontId="22" fillId="17" borderId="51" xfId="0" applyFont="1" applyFill="1" applyBorder="1" applyAlignment="1" quotePrefix="1">
      <alignment horizontal="center" vertical="center"/>
    </xf>
    <xf numFmtId="178" fontId="22" fillId="17" borderId="122" xfId="0" applyNumberFormat="1" applyFont="1" applyFill="1" applyBorder="1" applyAlignment="1">
      <alignment vertical="center"/>
    </xf>
    <xf numFmtId="178" fontId="22" fillId="17" borderId="85" xfId="0" applyNumberFormat="1" applyFont="1" applyFill="1" applyBorder="1" applyAlignment="1">
      <alignment vertical="center"/>
    </xf>
    <xf numFmtId="178" fontId="22" fillId="17" borderId="123" xfId="0" applyNumberFormat="1" applyFont="1" applyFill="1" applyBorder="1" applyAlignment="1">
      <alignment vertical="center"/>
    </xf>
    <xf numFmtId="178" fontId="22" fillId="17" borderId="95" xfId="0" applyNumberFormat="1" applyFont="1" applyFill="1" applyBorder="1" applyAlignment="1">
      <alignment vertical="center"/>
    </xf>
    <xf numFmtId="178" fontId="22" fillId="17" borderId="122" xfId="0" applyNumberFormat="1" applyFont="1" applyFill="1" applyBorder="1" applyAlignment="1">
      <alignment horizontal="left" vertical="center" wrapText="1"/>
    </xf>
    <xf numFmtId="178" fontId="22" fillId="17" borderId="85" xfId="0" applyNumberFormat="1" applyFont="1" applyFill="1" applyBorder="1" applyAlignment="1">
      <alignment horizontal="left" vertical="center" wrapText="1"/>
    </xf>
    <xf numFmtId="178" fontId="24" fillId="17" borderId="124" xfId="0" applyNumberFormat="1" applyFont="1" applyFill="1" applyBorder="1" applyAlignment="1">
      <alignment vertical="center"/>
    </xf>
    <xf numFmtId="178" fontId="24" fillId="17" borderId="125" xfId="0" applyNumberFormat="1" applyFont="1" applyFill="1" applyBorder="1" applyAlignment="1">
      <alignment vertical="center"/>
    </xf>
    <xf numFmtId="176" fontId="22" fillId="17" borderId="126" xfId="61" applyNumberFormat="1" applyFont="1" applyFill="1" applyBorder="1" applyAlignment="1">
      <alignment horizontal="center"/>
      <protection/>
    </xf>
    <xf numFmtId="178" fontId="24" fillId="17" borderId="127" xfId="0" applyNumberFormat="1" applyFont="1" applyFill="1" applyBorder="1" applyAlignment="1">
      <alignment vertical="center"/>
    </xf>
    <xf numFmtId="178" fontId="24" fillId="17" borderId="128" xfId="0" applyNumberFormat="1" applyFont="1" applyFill="1" applyBorder="1" applyAlignment="1">
      <alignment vertical="center"/>
    </xf>
    <xf numFmtId="178" fontId="24" fillId="17" borderId="129" xfId="0" applyNumberFormat="1" applyFont="1" applyFill="1" applyBorder="1" applyAlignment="1">
      <alignment vertical="center"/>
    </xf>
    <xf numFmtId="178" fontId="24" fillId="17" borderId="130" xfId="0" applyNumberFormat="1" applyFont="1" applyFill="1" applyBorder="1" applyAlignment="1">
      <alignment vertical="center"/>
    </xf>
    <xf numFmtId="178" fontId="24" fillId="17" borderId="131" xfId="0" applyNumberFormat="1" applyFont="1" applyFill="1" applyBorder="1" applyAlignment="1">
      <alignment vertical="center"/>
    </xf>
    <xf numFmtId="178" fontId="24" fillId="17" borderId="132" xfId="0" applyNumberFormat="1" applyFont="1" applyFill="1" applyBorder="1" applyAlignment="1">
      <alignment vertical="center"/>
    </xf>
    <xf numFmtId="178" fontId="24" fillId="17" borderId="10" xfId="0" applyNumberFormat="1" applyFont="1" applyFill="1" applyBorder="1" applyAlignment="1">
      <alignment vertical="center"/>
    </xf>
    <xf numFmtId="178" fontId="24" fillId="17" borderId="133" xfId="0" applyNumberFormat="1" applyFont="1" applyFill="1" applyBorder="1" applyAlignment="1">
      <alignment vertical="center"/>
    </xf>
    <xf numFmtId="178" fontId="24" fillId="17" borderId="134" xfId="0" applyNumberFormat="1" applyFont="1" applyFill="1" applyBorder="1" applyAlignment="1">
      <alignment vertical="center"/>
    </xf>
    <xf numFmtId="178" fontId="24" fillId="17" borderId="135" xfId="0" applyNumberFormat="1" applyFont="1" applyFill="1" applyBorder="1" applyAlignment="1">
      <alignment vertical="center"/>
    </xf>
    <xf numFmtId="178" fontId="24" fillId="17" borderId="136" xfId="0" applyNumberFormat="1" applyFont="1" applyFill="1" applyBorder="1" applyAlignment="1">
      <alignment vertical="center"/>
    </xf>
    <xf numFmtId="178" fontId="24" fillId="17" borderId="137" xfId="0" applyNumberFormat="1" applyFont="1" applyFill="1" applyBorder="1" applyAlignment="1">
      <alignment vertical="center"/>
    </xf>
    <xf numFmtId="178" fontId="24" fillId="17" borderId="138" xfId="0" applyNumberFormat="1" applyFont="1" applyFill="1" applyBorder="1" applyAlignment="1">
      <alignment vertical="center"/>
    </xf>
    <xf numFmtId="178" fontId="24" fillId="17" borderId="139" xfId="0" applyNumberFormat="1" applyFont="1" applyFill="1" applyBorder="1" applyAlignment="1">
      <alignment vertical="center"/>
    </xf>
    <xf numFmtId="178" fontId="24" fillId="17" borderId="140" xfId="0" applyNumberFormat="1" applyFont="1" applyFill="1" applyBorder="1" applyAlignment="1">
      <alignment vertical="center"/>
    </xf>
    <xf numFmtId="178" fontId="24" fillId="17" borderId="141" xfId="0" applyNumberFormat="1" applyFont="1" applyFill="1" applyBorder="1" applyAlignment="1">
      <alignment vertical="center"/>
    </xf>
    <xf numFmtId="178" fontId="24" fillId="17" borderId="142" xfId="0" applyNumberFormat="1" applyFont="1" applyFill="1" applyBorder="1" applyAlignment="1">
      <alignment vertical="center"/>
    </xf>
    <xf numFmtId="178" fontId="24" fillId="17" borderId="143" xfId="0" applyNumberFormat="1" applyFont="1" applyFill="1" applyBorder="1" applyAlignment="1">
      <alignment vertical="center"/>
    </xf>
    <xf numFmtId="178" fontId="24" fillId="17" borderId="144" xfId="0" applyNumberFormat="1" applyFont="1" applyFill="1" applyBorder="1" applyAlignment="1">
      <alignment vertical="center"/>
    </xf>
    <xf numFmtId="178" fontId="24" fillId="17" borderId="145" xfId="0" applyNumberFormat="1" applyFont="1" applyFill="1" applyBorder="1" applyAlignment="1">
      <alignment vertical="center"/>
    </xf>
    <xf numFmtId="178" fontId="24" fillId="17" borderId="146" xfId="0" applyNumberFormat="1" applyFont="1" applyFill="1" applyBorder="1" applyAlignment="1">
      <alignment vertical="center"/>
    </xf>
    <xf numFmtId="178" fontId="24" fillId="17" borderId="147" xfId="0" applyNumberFormat="1" applyFont="1" applyFill="1" applyBorder="1" applyAlignment="1">
      <alignment vertical="center"/>
    </xf>
    <xf numFmtId="178" fontId="22" fillId="17" borderId="122" xfId="0" applyNumberFormat="1" applyFont="1" applyFill="1" applyBorder="1" applyAlignment="1">
      <alignment horizontal="left" vertical="center" wrapText="1"/>
    </xf>
    <xf numFmtId="178" fontId="22" fillId="17" borderId="85" xfId="0" applyNumberFormat="1" applyFont="1" applyFill="1" applyBorder="1" applyAlignment="1">
      <alignment horizontal="left" vertical="center" wrapText="1"/>
    </xf>
    <xf numFmtId="178" fontId="22" fillId="17" borderId="122" xfId="0" applyNumberFormat="1" applyFont="1" applyFill="1" applyBorder="1" applyAlignment="1">
      <alignment horizontal="left" vertical="center"/>
    </xf>
    <xf numFmtId="178" fontId="22" fillId="17" borderId="85" xfId="0" applyNumberFormat="1" applyFont="1" applyFill="1" applyBorder="1" applyAlignment="1">
      <alignment horizontal="left" vertical="center"/>
    </xf>
    <xf numFmtId="0" fontId="22" fillId="17" borderId="148" xfId="0" applyFont="1" applyFill="1" applyBorder="1" applyAlignment="1">
      <alignment horizontal="center" vertical="center" textRotation="255"/>
    </xf>
    <xf numFmtId="0" fontId="22" fillId="17" borderId="149" xfId="0" applyFont="1" applyFill="1" applyBorder="1" applyAlignment="1">
      <alignment horizontal="center" vertical="center" textRotation="255"/>
    </xf>
    <xf numFmtId="0" fontId="22" fillId="17" borderId="150" xfId="0" applyFont="1" applyFill="1" applyBorder="1" applyAlignment="1">
      <alignment horizontal="center" vertical="center" textRotation="255"/>
    </xf>
    <xf numFmtId="176" fontId="23" fillId="17" borderId="0" xfId="61" applyNumberFormat="1" applyFont="1" applyFill="1" applyBorder="1" applyAlignment="1">
      <alignment horizontal="center"/>
      <protection/>
    </xf>
    <xf numFmtId="0" fontId="22" fillId="17" borderId="151" xfId="0" applyFont="1" applyFill="1" applyBorder="1" applyAlignment="1">
      <alignment horizontal="center" vertical="center" textRotation="255"/>
    </xf>
    <xf numFmtId="0" fontId="22" fillId="17" borderId="152" xfId="0" applyFont="1" applyFill="1" applyBorder="1" applyAlignment="1">
      <alignment horizontal="center" vertical="center" textRotation="255"/>
    </xf>
    <xf numFmtId="178" fontId="27" fillId="17" borderId="153" xfId="0" applyNumberFormat="1" applyFont="1" applyFill="1" applyBorder="1" applyAlignment="1">
      <alignment horizontal="center" vertical="center" wrapText="1"/>
    </xf>
    <xf numFmtId="178" fontId="22" fillId="17" borderId="105" xfId="0" applyNumberFormat="1" applyFont="1" applyFill="1" applyBorder="1" applyAlignment="1">
      <alignment horizontal="center" vertical="center" wrapText="1"/>
    </xf>
    <xf numFmtId="49" fontId="22" fillId="17" borderId="154" xfId="61" applyNumberFormat="1" applyFont="1" applyFill="1" applyBorder="1" applyAlignment="1">
      <alignment horizontal="center"/>
      <protection/>
    </xf>
    <xf numFmtId="49" fontId="22" fillId="17" borderId="58" xfId="61" applyNumberFormat="1" applyFont="1" applyFill="1" applyBorder="1" applyAlignment="1">
      <alignment horizontal="center"/>
      <protection/>
    </xf>
    <xf numFmtId="0" fontId="19" fillId="17" borderId="0" xfId="61" applyFont="1" applyFill="1" applyAlignment="1">
      <alignment horizontal="center"/>
      <protection/>
    </xf>
    <xf numFmtId="0" fontId="22" fillId="17" borderId="155" xfId="0" applyFont="1" applyFill="1" applyBorder="1" applyAlignment="1">
      <alignment horizontal="center" vertical="center" textRotation="255"/>
    </xf>
    <xf numFmtId="0" fontId="22" fillId="17" borderId="96" xfId="0" applyFont="1" applyFill="1" applyBorder="1" applyAlignment="1">
      <alignment horizontal="center" vertical="center" textRotation="255"/>
    </xf>
    <xf numFmtId="0" fontId="22" fillId="17" borderId="81" xfId="0" applyFont="1" applyFill="1" applyBorder="1" applyAlignment="1">
      <alignment horizontal="center" vertical="center" textRotation="255"/>
    </xf>
    <xf numFmtId="0" fontId="22" fillId="17" borderId="27" xfId="0" applyFont="1" applyFill="1" applyBorder="1" applyAlignment="1">
      <alignment horizontal="center" vertical="center" textRotation="255"/>
    </xf>
    <xf numFmtId="0" fontId="22" fillId="17" borderId="25" xfId="0" applyFont="1" applyFill="1" applyBorder="1" applyAlignment="1">
      <alignment horizontal="center" vertical="center" textRotation="255"/>
    </xf>
    <xf numFmtId="0" fontId="22" fillId="17" borderId="86" xfId="0" applyFont="1" applyFill="1" applyBorder="1" applyAlignment="1">
      <alignment horizontal="center" vertical="center" textRotation="255"/>
    </xf>
    <xf numFmtId="0" fontId="22" fillId="17" borderId="156" xfId="0" applyFont="1" applyFill="1" applyBorder="1" applyAlignment="1">
      <alignment horizontal="center" vertical="center" textRotation="255"/>
    </xf>
    <xf numFmtId="0" fontId="22" fillId="17" borderId="37" xfId="0" applyFont="1" applyFill="1" applyBorder="1" applyAlignment="1">
      <alignment horizontal="center" vertical="center" textRotation="255"/>
    </xf>
    <xf numFmtId="0" fontId="22" fillId="17" borderId="44" xfId="0" applyFont="1" applyFill="1" applyBorder="1" applyAlignment="1">
      <alignment horizontal="center" vertical="center"/>
    </xf>
    <xf numFmtId="0" fontId="22" fillId="17" borderId="157" xfId="0" applyFont="1" applyFill="1" applyBorder="1" applyAlignment="1">
      <alignment horizontal="center" vertical="center"/>
    </xf>
    <xf numFmtId="0" fontId="22" fillId="17" borderId="158" xfId="0" applyFont="1" applyFill="1" applyBorder="1" applyAlignment="1">
      <alignment horizontal="center" vertical="center"/>
    </xf>
    <xf numFmtId="0" fontId="22" fillId="17" borderId="51" xfId="0" applyFont="1" applyFill="1" applyBorder="1" applyAlignment="1">
      <alignment horizontal="center" vertical="center"/>
    </xf>
    <xf numFmtId="0" fontId="22" fillId="17" borderId="42" xfId="0" applyFont="1" applyFill="1" applyBorder="1" applyAlignment="1">
      <alignment horizontal="left" vertical="center" shrinkToFit="1"/>
    </xf>
    <xf numFmtId="0" fontId="22" fillId="17" borderId="43" xfId="0" applyFont="1" applyFill="1" applyBorder="1" applyAlignment="1">
      <alignment horizontal="left" vertical="center" shrinkToFit="1"/>
    </xf>
    <xf numFmtId="0" fontId="22" fillId="17" borderId="159" xfId="0" applyFont="1" applyFill="1" applyBorder="1" applyAlignment="1">
      <alignment horizontal="center" vertical="center" shrinkToFit="1"/>
    </xf>
    <xf numFmtId="0" fontId="22" fillId="17" borderId="111" xfId="0" applyFont="1" applyFill="1" applyBorder="1" applyAlignment="1">
      <alignment horizontal="center" vertical="center" shrinkToFit="1"/>
    </xf>
    <xf numFmtId="0" fontId="22" fillId="17" borderId="160" xfId="0" applyFont="1" applyFill="1" applyBorder="1" applyAlignment="1">
      <alignment horizontal="center" vertical="center" textRotation="255"/>
    </xf>
    <xf numFmtId="176" fontId="22" fillId="17" borderId="0" xfId="61" applyNumberFormat="1" applyFont="1" applyFill="1" applyAlignment="1">
      <alignment horizontal="center"/>
      <protection/>
    </xf>
    <xf numFmtId="0" fontId="22" fillId="17" borderId="101" xfId="0" applyFont="1" applyFill="1" applyBorder="1" applyAlignment="1">
      <alignment horizontal="center" vertical="center" textRotation="255" shrinkToFit="1"/>
    </xf>
    <xf numFmtId="0" fontId="22" fillId="17" borderId="81" xfId="0" applyFont="1" applyFill="1" applyBorder="1" applyAlignment="1">
      <alignment horizontal="center" vertical="center" textRotation="255" shrinkToFit="1"/>
    </xf>
    <xf numFmtId="0" fontId="22" fillId="17" borderId="86" xfId="0" applyFont="1" applyFill="1" applyBorder="1" applyAlignment="1">
      <alignment horizontal="center" vertical="center" textRotation="255" shrinkToFit="1"/>
    </xf>
    <xf numFmtId="0" fontId="22" fillId="17" borderId="161" xfId="0" applyFont="1" applyFill="1" applyBorder="1" applyAlignment="1">
      <alignment horizontal="center" vertical="center"/>
    </xf>
    <xf numFmtId="0" fontId="22" fillId="17" borderId="38" xfId="0" applyFont="1" applyFill="1" applyBorder="1" applyAlignment="1">
      <alignment horizontal="center" vertical="center"/>
    </xf>
    <xf numFmtId="49" fontId="22" fillId="17" borderId="42" xfId="61" applyNumberFormat="1" applyFont="1" applyFill="1" applyBorder="1" applyAlignment="1">
      <alignment horizontal="center"/>
      <protection/>
    </xf>
    <xf numFmtId="49" fontId="22" fillId="17" borderId="43" xfId="61" applyNumberFormat="1" applyFont="1" applyFill="1" applyBorder="1" applyAlignment="1">
      <alignment horizontal="center"/>
      <protection/>
    </xf>
    <xf numFmtId="49" fontId="22" fillId="17" borderId="55" xfId="61" applyNumberFormat="1" applyFont="1" applyFill="1" applyBorder="1" applyAlignment="1">
      <alignment horizontal="center"/>
      <protection/>
    </xf>
    <xf numFmtId="0" fontId="22" fillId="17" borderId="156" xfId="61" applyFont="1" applyFill="1" applyBorder="1" applyAlignment="1">
      <alignment horizontal="center"/>
      <protection/>
    </xf>
    <xf numFmtId="0" fontId="22" fillId="17" borderId="41" xfId="61" applyFont="1" applyFill="1" applyBorder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1066800</xdr:colOff>
      <xdr:row>43</xdr:row>
      <xdr:rowOff>66675</xdr:rowOff>
    </xdr:from>
    <xdr:to>
      <xdr:col>4</xdr:col>
      <xdr:colOff>38100</xdr:colOff>
      <xdr:row>44</xdr:row>
      <xdr:rowOff>133350</xdr:rowOff>
    </xdr:to>
    <xdr:sp>
      <xdr:nvSpPr>
        <xdr:cNvPr id="1" name="AutoShape 24"/>
        <xdr:cNvSpPr>
          <a:spLocks/>
        </xdr:cNvSpPr>
      </xdr:nvSpPr>
      <xdr:spPr>
        <a:xfrm>
          <a:off x="1743075" y="7839075"/>
          <a:ext cx="76200" cy="257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1066800</xdr:colOff>
      <xdr:row>43</xdr:row>
      <xdr:rowOff>66675</xdr:rowOff>
    </xdr:from>
    <xdr:to>
      <xdr:col>4</xdr:col>
      <xdr:colOff>38100</xdr:colOff>
      <xdr:row>44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1743075" y="7839075"/>
          <a:ext cx="76200" cy="257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1066800</xdr:colOff>
      <xdr:row>43</xdr:row>
      <xdr:rowOff>66675</xdr:rowOff>
    </xdr:from>
    <xdr:to>
      <xdr:col>4</xdr:col>
      <xdr:colOff>38100</xdr:colOff>
      <xdr:row>44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1743075" y="7839075"/>
          <a:ext cx="76200" cy="257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75"/>
  <sheetViews>
    <sheetView tabSelected="1" zoomScalePageLayoutView="0" workbookViewId="0" topLeftCell="A1">
      <selection activeCell="B2" sqref="B2:N2"/>
    </sheetView>
  </sheetViews>
  <sheetFormatPr defaultColWidth="9.00390625" defaultRowHeight="13.5"/>
  <cols>
    <col min="1" max="1" width="2.625" style="1" customWidth="1"/>
    <col min="2" max="3" width="3.125" style="1" customWidth="1"/>
    <col min="4" max="4" width="14.50390625" style="1" customWidth="1"/>
    <col min="5" max="5" width="3.75390625" style="2" customWidth="1"/>
    <col min="6" max="16384" width="9.00390625" style="1" customWidth="1"/>
  </cols>
  <sheetData>
    <row r="1" ht="3.75" customHeight="1"/>
    <row r="2" spans="2:14" ht="21">
      <c r="B2" s="201" t="s">
        <v>0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</row>
    <row r="3" ht="5.25" customHeight="1"/>
    <row r="4" spans="2:14" ht="14.25">
      <c r="B4" s="3" t="s">
        <v>136</v>
      </c>
      <c r="M4" s="194" t="s">
        <v>133</v>
      </c>
      <c r="N4" s="194"/>
    </row>
    <row r="5" spans="2:14" ht="13.5">
      <c r="B5" s="4" t="s">
        <v>138</v>
      </c>
      <c r="M5" s="219" t="s">
        <v>19</v>
      </c>
      <c r="N5" s="219"/>
    </row>
    <row r="6" ht="5.25" customHeight="1" thickBot="1"/>
    <row r="7" spans="2:14" s="5" customFormat="1" ht="12">
      <c r="B7" s="228"/>
      <c r="C7" s="229"/>
      <c r="D7" s="52"/>
      <c r="E7" s="53" t="s">
        <v>1</v>
      </c>
      <c r="F7" s="54" t="s">
        <v>5</v>
      </c>
      <c r="G7" s="225" t="s">
        <v>135</v>
      </c>
      <c r="H7" s="227"/>
      <c r="I7" s="225" t="s">
        <v>135</v>
      </c>
      <c r="J7" s="227"/>
      <c r="K7" s="225" t="s">
        <v>135</v>
      </c>
      <c r="L7" s="226"/>
      <c r="M7" s="199" t="s">
        <v>18</v>
      </c>
      <c r="N7" s="200"/>
    </row>
    <row r="8" spans="2:14" s="5" customFormat="1" ht="12">
      <c r="B8" s="55" t="s">
        <v>2</v>
      </c>
      <c r="C8" s="6"/>
      <c r="D8" s="7"/>
      <c r="E8" s="8"/>
      <c r="F8" s="9" t="s">
        <v>4</v>
      </c>
      <c r="G8" s="10" t="s">
        <v>3</v>
      </c>
      <c r="H8" s="11" t="s">
        <v>4</v>
      </c>
      <c r="I8" s="10" t="s">
        <v>3</v>
      </c>
      <c r="J8" s="11" t="s">
        <v>4</v>
      </c>
      <c r="K8" s="10" t="s">
        <v>3</v>
      </c>
      <c r="L8" s="39" t="s">
        <v>4</v>
      </c>
      <c r="M8" s="38" t="s">
        <v>3</v>
      </c>
      <c r="N8" s="56" t="s">
        <v>4</v>
      </c>
    </row>
    <row r="9" spans="2:14" ht="15" customHeight="1" thickBot="1">
      <c r="B9" s="212" t="s">
        <v>6</v>
      </c>
      <c r="C9" s="213"/>
      <c r="D9" s="213"/>
      <c r="E9" s="152" t="s">
        <v>55</v>
      </c>
      <c r="F9" s="57"/>
      <c r="G9" s="58">
        <f>F59</f>
        <v>0</v>
      </c>
      <c r="H9" s="59"/>
      <c r="I9" s="58">
        <f>G59</f>
        <v>0</v>
      </c>
      <c r="J9" s="59"/>
      <c r="K9" s="58">
        <f>I59</f>
        <v>0</v>
      </c>
      <c r="L9" s="60"/>
      <c r="M9" s="61">
        <f>F9</f>
        <v>0</v>
      </c>
      <c r="N9" s="62"/>
    </row>
    <row r="10" spans="2:14" ht="15" customHeight="1" thickBot="1">
      <c r="B10" s="13" t="s">
        <v>11</v>
      </c>
      <c r="C10" s="5"/>
      <c r="D10" s="5"/>
      <c r="E10" s="14"/>
      <c r="F10" s="63"/>
      <c r="G10" s="63"/>
      <c r="H10" s="63"/>
      <c r="I10" s="63"/>
      <c r="J10" s="63"/>
      <c r="K10" s="63"/>
      <c r="L10" s="63"/>
      <c r="M10" s="63"/>
      <c r="N10" s="63"/>
    </row>
    <row r="11" spans="2:14" ht="15" customHeight="1">
      <c r="B11" s="195" t="s">
        <v>7</v>
      </c>
      <c r="C11" s="203" t="s">
        <v>8</v>
      </c>
      <c r="D11" s="50" t="s">
        <v>20</v>
      </c>
      <c r="E11" s="51" t="s">
        <v>69</v>
      </c>
      <c r="F11" s="64"/>
      <c r="G11" s="65"/>
      <c r="H11" s="66"/>
      <c r="I11" s="65"/>
      <c r="J11" s="67"/>
      <c r="K11" s="65"/>
      <c r="L11" s="68"/>
      <c r="M11" s="69">
        <f>F11+G11+I11+K11</f>
        <v>0</v>
      </c>
      <c r="N11" s="70"/>
    </row>
    <row r="12" spans="2:14" ht="15" customHeight="1">
      <c r="B12" s="196"/>
      <c r="C12" s="204"/>
      <c r="D12" s="17" t="s">
        <v>21</v>
      </c>
      <c r="E12" s="18" t="s">
        <v>70</v>
      </c>
      <c r="F12" s="71"/>
      <c r="G12" s="72"/>
      <c r="H12" s="73"/>
      <c r="I12" s="72"/>
      <c r="J12" s="74"/>
      <c r="K12" s="72"/>
      <c r="L12" s="75"/>
      <c r="M12" s="76">
        <f>F12+G12+I12+K12</f>
        <v>0</v>
      </c>
      <c r="N12" s="77"/>
    </row>
    <row r="13" spans="2:14" ht="15" customHeight="1">
      <c r="B13" s="196"/>
      <c r="C13" s="204"/>
      <c r="D13" s="17" t="s">
        <v>22</v>
      </c>
      <c r="E13" s="18" t="s">
        <v>71</v>
      </c>
      <c r="F13" s="71"/>
      <c r="G13" s="72"/>
      <c r="H13" s="73"/>
      <c r="I13" s="72"/>
      <c r="J13" s="74"/>
      <c r="K13" s="72"/>
      <c r="L13" s="75"/>
      <c r="M13" s="76">
        <f>F13+G13+I13+K13</f>
        <v>0</v>
      </c>
      <c r="N13" s="77"/>
    </row>
    <row r="14" spans="2:14" ht="15" customHeight="1">
      <c r="B14" s="196"/>
      <c r="C14" s="204"/>
      <c r="D14" s="19" t="s">
        <v>23</v>
      </c>
      <c r="E14" s="20"/>
      <c r="F14" s="78"/>
      <c r="G14" s="79"/>
      <c r="H14" s="80"/>
      <c r="I14" s="79"/>
      <c r="J14" s="81"/>
      <c r="K14" s="79"/>
      <c r="L14" s="82"/>
      <c r="M14" s="83">
        <f>F14+G14+I14+K14</f>
        <v>0</v>
      </c>
      <c r="N14" s="84"/>
    </row>
    <row r="15" spans="2:14" ht="15" customHeight="1">
      <c r="B15" s="196"/>
      <c r="C15" s="204"/>
      <c r="D15" s="21" t="s">
        <v>24</v>
      </c>
      <c r="E15" s="153" t="s">
        <v>56</v>
      </c>
      <c r="F15" s="85">
        <f aca="true" t="shared" si="0" ref="F15:N15">SUM(F11:F14)</f>
        <v>0</v>
      </c>
      <c r="G15" s="86">
        <f t="shared" si="0"/>
        <v>0</v>
      </c>
      <c r="H15" s="87">
        <f t="shared" si="0"/>
        <v>0</v>
      </c>
      <c r="I15" s="86">
        <f t="shared" si="0"/>
        <v>0</v>
      </c>
      <c r="J15" s="88">
        <f t="shared" si="0"/>
        <v>0</v>
      </c>
      <c r="K15" s="86">
        <f t="shared" si="0"/>
        <v>0</v>
      </c>
      <c r="L15" s="89">
        <f t="shared" si="0"/>
        <v>0</v>
      </c>
      <c r="M15" s="90">
        <f t="shared" si="0"/>
        <v>0</v>
      </c>
      <c r="N15" s="91">
        <f t="shared" si="0"/>
        <v>0</v>
      </c>
    </row>
    <row r="16" spans="2:14" ht="15" customHeight="1">
      <c r="B16" s="193"/>
      <c r="C16" s="21" t="s">
        <v>92</v>
      </c>
      <c r="D16" s="23"/>
      <c r="E16" s="22" t="s">
        <v>72</v>
      </c>
      <c r="F16" s="85"/>
      <c r="G16" s="86"/>
      <c r="H16" s="87"/>
      <c r="I16" s="86"/>
      <c r="J16" s="88"/>
      <c r="K16" s="86"/>
      <c r="L16" s="89"/>
      <c r="M16" s="90">
        <f aca="true" t="shared" si="1" ref="M16:M27">F16+G16+I16+K16</f>
        <v>0</v>
      </c>
      <c r="N16" s="91"/>
    </row>
    <row r="17" spans="2:14" ht="15" customHeight="1">
      <c r="B17" s="202" t="s">
        <v>9</v>
      </c>
      <c r="C17" s="205" t="s">
        <v>8</v>
      </c>
      <c r="D17" s="15" t="s">
        <v>25</v>
      </c>
      <c r="E17" s="16" t="s">
        <v>73</v>
      </c>
      <c r="F17" s="92"/>
      <c r="G17" s="93"/>
      <c r="H17" s="94"/>
      <c r="I17" s="93"/>
      <c r="J17" s="95"/>
      <c r="K17" s="93"/>
      <c r="L17" s="96"/>
      <c r="M17" s="97">
        <f t="shared" si="1"/>
        <v>0</v>
      </c>
      <c r="N17" s="98"/>
    </row>
    <row r="18" spans="2:14" ht="15" customHeight="1">
      <c r="B18" s="196"/>
      <c r="C18" s="206"/>
      <c r="D18" s="24" t="s">
        <v>26</v>
      </c>
      <c r="E18" s="25" t="s">
        <v>74</v>
      </c>
      <c r="F18" s="99"/>
      <c r="G18" s="100"/>
      <c r="H18" s="101"/>
      <c r="I18" s="100"/>
      <c r="J18" s="102"/>
      <c r="K18" s="100"/>
      <c r="L18" s="103"/>
      <c r="M18" s="104">
        <f t="shared" si="1"/>
        <v>0</v>
      </c>
      <c r="N18" s="105"/>
    </row>
    <row r="19" spans="2:14" ht="15" customHeight="1">
      <c r="B19" s="196"/>
      <c r="C19" s="206"/>
      <c r="D19" s="17" t="s">
        <v>27</v>
      </c>
      <c r="E19" s="18" t="s">
        <v>75</v>
      </c>
      <c r="F19" s="71"/>
      <c r="G19" s="72"/>
      <c r="H19" s="73"/>
      <c r="I19" s="72"/>
      <c r="J19" s="74"/>
      <c r="K19" s="72"/>
      <c r="L19" s="75"/>
      <c r="M19" s="76">
        <f t="shared" si="1"/>
        <v>0</v>
      </c>
      <c r="N19" s="77"/>
    </row>
    <row r="20" spans="2:14" ht="15" customHeight="1">
      <c r="B20" s="196"/>
      <c r="C20" s="206"/>
      <c r="D20" s="17" t="s">
        <v>51</v>
      </c>
      <c r="E20" s="18"/>
      <c r="F20" s="71"/>
      <c r="G20" s="72"/>
      <c r="H20" s="73"/>
      <c r="I20" s="72"/>
      <c r="J20" s="74"/>
      <c r="K20" s="72"/>
      <c r="L20" s="75"/>
      <c r="M20" s="76">
        <f t="shared" si="1"/>
        <v>0</v>
      </c>
      <c r="N20" s="77"/>
    </row>
    <row r="21" spans="2:14" ht="15" customHeight="1">
      <c r="B21" s="196"/>
      <c r="C21" s="206"/>
      <c r="D21" s="17" t="s">
        <v>52</v>
      </c>
      <c r="E21" s="18"/>
      <c r="F21" s="71"/>
      <c r="G21" s="72"/>
      <c r="H21" s="73"/>
      <c r="I21" s="72"/>
      <c r="J21" s="74"/>
      <c r="K21" s="72"/>
      <c r="L21" s="75"/>
      <c r="M21" s="76">
        <f t="shared" si="1"/>
        <v>0</v>
      </c>
      <c r="N21" s="77"/>
    </row>
    <row r="22" spans="2:14" ht="15" customHeight="1">
      <c r="B22" s="196"/>
      <c r="C22" s="206"/>
      <c r="D22" s="24" t="s">
        <v>53</v>
      </c>
      <c r="E22" s="25"/>
      <c r="F22" s="99"/>
      <c r="G22" s="100"/>
      <c r="H22" s="101"/>
      <c r="I22" s="100"/>
      <c r="J22" s="102"/>
      <c r="K22" s="100"/>
      <c r="L22" s="103"/>
      <c r="M22" s="104">
        <f t="shared" si="1"/>
        <v>0</v>
      </c>
      <c r="N22" s="105"/>
    </row>
    <row r="23" spans="2:14" ht="15" customHeight="1">
      <c r="B23" s="196"/>
      <c r="C23" s="206"/>
      <c r="D23" s="17" t="s">
        <v>28</v>
      </c>
      <c r="E23" s="18"/>
      <c r="F23" s="71"/>
      <c r="G23" s="72"/>
      <c r="H23" s="73"/>
      <c r="I23" s="72"/>
      <c r="J23" s="74"/>
      <c r="K23" s="72"/>
      <c r="L23" s="75"/>
      <c r="M23" s="76">
        <f t="shared" si="1"/>
        <v>0</v>
      </c>
      <c r="N23" s="77"/>
    </row>
    <row r="24" spans="2:14" ht="15" customHeight="1">
      <c r="B24" s="196"/>
      <c r="C24" s="206"/>
      <c r="D24" s="24" t="s">
        <v>29</v>
      </c>
      <c r="E24" s="25"/>
      <c r="F24" s="99"/>
      <c r="G24" s="100"/>
      <c r="H24" s="101"/>
      <c r="I24" s="100"/>
      <c r="J24" s="102"/>
      <c r="K24" s="100"/>
      <c r="L24" s="103"/>
      <c r="M24" s="104">
        <f t="shared" si="1"/>
        <v>0</v>
      </c>
      <c r="N24" s="105"/>
    </row>
    <row r="25" spans="2:14" ht="15" customHeight="1">
      <c r="B25" s="196"/>
      <c r="C25" s="206"/>
      <c r="D25" s="17" t="s">
        <v>30</v>
      </c>
      <c r="E25" s="18"/>
      <c r="F25" s="71"/>
      <c r="G25" s="72"/>
      <c r="H25" s="73"/>
      <c r="I25" s="72"/>
      <c r="J25" s="74"/>
      <c r="K25" s="72"/>
      <c r="L25" s="75"/>
      <c r="M25" s="76">
        <f t="shared" si="1"/>
        <v>0</v>
      </c>
      <c r="N25" s="77"/>
    </row>
    <row r="26" spans="2:14" ht="15" customHeight="1">
      <c r="B26" s="196"/>
      <c r="C26" s="206"/>
      <c r="D26" s="17" t="s">
        <v>31</v>
      </c>
      <c r="E26" s="18"/>
      <c r="F26" s="71"/>
      <c r="G26" s="72"/>
      <c r="H26" s="73"/>
      <c r="I26" s="72"/>
      <c r="J26" s="74"/>
      <c r="K26" s="72"/>
      <c r="L26" s="75"/>
      <c r="M26" s="76">
        <f t="shared" si="1"/>
        <v>0</v>
      </c>
      <c r="N26" s="77"/>
    </row>
    <row r="27" spans="2:14" ht="15" customHeight="1">
      <c r="B27" s="196"/>
      <c r="C27" s="206"/>
      <c r="D27" s="26" t="s">
        <v>32</v>
      </c>
      <c r="E27" s="27" t="s">
        <v>76</v>
      </c>
      <c r="F27" s="106"/>
      <c r="G27" s="107"/>
      <c r="H27" s="108"/>
      <c r="I27" s="107"/>
      <c r="J27" s="109"/>
      <c r="K27" s="107"/>
      <c r="L27" s="110"/>
      <c r="M27" s="111">
        <f t="shared" si="1"/>
        <v>0</v>
      </c>
      <c r="N27" s="112"/>
    </row>
    <row r="28" spans="2:14" ht="15" customHeight="1">
      <c r="B28" s="196"/>
      <c r="C28" s="207"/>
      <c r="D28" s="21" t="s">
        <v>24</v>
      </c>
      <c r="E28" s="153" t="s">
        <v>57</v>
      </c>
      <c r="F28" s="85">
        <f aca="true" t="shared" si="2" ref="F28:N28">SUM(F17:F27)</f>
        <v>0</v>
      </c>
      <c r="G28" s="86">
        <f t="shared" si="2"/>
        <v>0</v>
      </c>
      <c r="H28" s="87">
        <f t="shared" si="2"/>
        <v>0</v>
      </c>
      <c r="I28" s="86">
        <f t="shared" si="2"/>
        <v>0</v>
      </c>
      <c r="J28" s="88">
        <f t="shared" si="2"/>
        <v>0</v>
      </c>
      <c r="K28" s="86">
        <f t="shared" si="2"/>
        <v>0</v>
      </c>
      <c r="L28" s="89">
        <f t="shared" si="2"/>
        <v>0</v>
      </c>
      <c r="M28" s="90">
        <f t="shared" si="2"/>
        <v>0</v>
      </c>
      <c r="N28" s="91">
        <f t="shared" si="2"/>
        <v>0</v>
      </c>
    </row>
    <row r="29" spans="2:14" ht="15" customHeight="1">
      <c r="B29" s="196"/>
      <c r="C29" s="220" t="s">
        <v>10</v>
      </c>
      <c r="D29" s="15" t="s">
        <v>33</v>
      </c>
      <c r="E29" s="16" t="s">
        <v>77</v>
      </c>
      <c r="F29" s="92"/>
      <c r="G29" s="93"/>
      <c r="H29" s="94"/>
      <c r="I29" s="93"/>
      <c r="J29" s="95"/>
      <c r="K29" s="93"/>
      <c r="L29" s="96"/>
      <c r="M29" s="97">
        <f>F29+G29+I29+K29</f>
        <v>0</v>
      </c>
      <c r="N29" s="98"/>
    </row>
    <row r="30" spans="2:14" ht="15" customHeight="1">
      <c r="B30" s="196"/>
      <c r="C30" s="221"/>
      <c r="D30" s="28" t="s">
        <v>34</v>
      </c>
      <c r="E30" s="25"/>
      <c r="F30" s="99"/>
      <c r="G30" s="107"/>
      <c r="H30" s="101"/>
      <c r="I30" s="100"/>
      <c r="J30" s="102"/>
      <c r="K30" s="100"/>
      <c r="L30" s="103"/>
      <c r="M30" s="104">
        <f>F30+G30+I30+K30</f>
        <v>0</v>
      </c>
      <c r="N30" s="105"/>
    </row>
    <row r="31" spans="2:14" ht="15" customHeight="1">
      <c r="B31" s="193"/>
      <c r="C31" s="222"/>
      <c r="D31" s="23" t="s">
        <v>24</v>
      </c>
      <c r="E31" s="22" t="s">
        <v>78</v>
      </c>
      <c r="F31" s="85">
        <f aca="true" t="shared" si="3" ref="F31:N31">SUM(F29:F30)</f>
        <v>0</v>
      </c>
      <c r="G31" s="86">
        <f t="shared" si="3"/>
        <v>0</v>
      </c>
      <c r="H31" s="87">
        <f t="shared" si="3"/>
        <v>0</v>
      </c>
      <c r="I31" s="86">
        <f t="shared" si="3"/>
        <v>0</v>
      </c>
      <c r="J31" s="88">
        <f t="shared" si="3"/>
        <v>0</v>
      </c>
      <c r="K31" s="86">
        <f t="shared" si="3"/>
        <v>0</v>
      </c>
      <c r="L31" s="89">
        <f t="shared" si="3"/>
        <v>0</v>
      </c>
      <c r="M31" s="90">
        <f t="shared" si="3"/>
        <v>0</v>
      </c>
      <c r="N31" s="91">
        <f t="shared" si="3"/>
        <v>0</v>
      </c>
    </row>
    <row r="32" spans="2:14" ht="15" customHeight="1" thickBot="1">
      <c r="B32" s="223" t="s">
        <v>59</v>
      </c>
      <c r="C32" s="224"/>
      <c r="D32" s="224"/>
      <c r="E32" s="154" t="s">
        <v>58</v>
      </c>
      <c r="F32" s="113">
        <f aca="true" t="shared" si="4" ref="F32:N32">F15-F28</f>
        <v>0</v>
      </c>
      <c r="G32" s="114">
        <f t="shared" si="4"/>
        <v>0</v>
      </c>
      <c r="H32" s="115">
        <f t="shared" si="4"/>
        <v>0</v>
      </c>
      <c r="I32" s="114">
        <f t="shared" si="4"/>
        <v>0</v>
      </c>
      <c r="J32" s="116">
        <f t="shared" si="4"/>
        <v>0</v>
      </c>
      <c r="K32" s="114">
        <f>K15-K28</f>
        <v>0</v>
      </c>
      <c r="L32" s="117">
        <f t="shared" si="4"/>
        <v>0</v>
      </c>
      <c r="M32" s="118">
        <f t="shared" si="4"/>
        <v>0</v>
      </c>
      <c r="N32" s="119">
        <f t="shared" si="4"/>
        <v>0</v>
      </c>
    </row>
    <row r="33" spans="2:14" ht="15" customHeight="1" thickBot="1">
      <c r="B33" s="13" t="s">
        <v>12</v>
      </c>
      <c r="C33" s="5"/>
      <c r="D33" s="5"/>
      <c r="E33" s="14"/>
      <c r="F33" s="63"/>
      <c r="G33" s="63"/>
      <c r="H33" s="63"/>
      <c r="I33" s="63"/>
      <c r="J33" s="63"/>
      <c r="K33" s="63"/>
      <c r="L33" s="63"/>
      <c r="M33" s="63"/>
      <c r="N33" s="63"/>
    </row>
    <row r="34" spans="2:14" ht="15" customHeight="1">
      <c r="B34" s="208" t="s">
        <v>7</v>
      </c>
      <c r="C34" s="47" t="s">
        <v>35</v>
      </c>
      <c r="D34" s="48"/>
      <c r="E34" s="49"/>
      <c r="F34" s="120"/>
      <c r="G34" s="121"/>
      <c r="H34" s="122"/>
      <c r="I34" s="121"/>
      <c r="J34" s="123"/>
      <c r="K34" s="121"/>
      <c r="L34" s="124"/>
      <c r="M34" s="125">
        <f>F34+G34+I34+K34</f>
        <v>0</v>
      </c>
      <c r="N34" s="126"/>
    </row>
    <row r="35" spans="2:14" ht="15" customHeight="1">
      <c r="B35" s="192"/>
      <c r="C35" s="17" t="s">
        <v>36</v>
      </c>
      <c r="D35" s="32"/>
      <c r="E35" s="18"/>
      <c r="F35" s="71"/>
      <c r="G35" s="72"/>
      <c r="H35" s="74"/>
      <c r="I35" s="72"/>
      <c r="J35" s="73"/>
      <c r="K35" s="72"/>
      <c r="L35" s="75"/>
      <c r="M35" s="76">
        <f>F35+G35+I35+K35</f>
        <v>0</v>
      </c>
      <c r="N35" s="77"/>
    </row>
    <row r="36" spans="2:14" ht="15" customHeight="1">
      <c r="B36" s="192"/>
      <c r="C36" s="24" t="s">
        <v>23</v>
      </c>
      <c r="D36" s="28"/>
      <c r="E36" s="25"/>
      <c r="F36" s="99"/>
      <c r="G36" s="100"/>
      <c r="H36" s="102"/>
      <c r="I36" s="100"/>
      <c r="J36" s="101"/>
      <c r="K36" s="100"/>
      <c r="L36" s="103"/>
      <c r="M36" s="104">
        <f>F36+G36+I36+K36</f>
        <v>0</v>
      </c>
      <c r="N36" s="105"/>
    </row>
    <row r="37" spans="2:14" ht="15" customHeight="1">
      <c r="B37" s="209"/>
      <c r="C37" s="21" t="s">
        <v>24</v>
      </c>
      <c r="D37" s="23"/>
      <c r="E37" s="153" t="s">
        <v>60</v>
      </c>
      <c r="F37" s="85">
        <f aca="true" t="shared" si="5" ref="F37:N37">SUM(F34:F36)</f>
        <v>0</v>
      </c>
      <c r="G37" s="86">
        <f t="shared" si="5"/>
        <v>0</v>
      </c>
      <c r="H37" s="88">
        <f t="shared" si="5"/>
        <v>0</v>
      </c>
      <c r="I37" s="86">
        <f t="shared" si="5"/>
        <v>0</v>
      </c>
      <c r="J37" s="87">
        <f t="shared" si="5"/>
        <v>0</v>
      </c>
      <c r="K37" s="86">
        <f t="shared" si="5"/>
        <v>0</v>
      </c>
      <c r="L37" s="89">
        <f t="shared" si="5"/>
        <v>0</v>
      </c>
      <c r="M37" s="90">
        <f t="shared" si="5"/>
        <v>0</v>
      </c>
      <c r="N37" s="91">
        <f t="shared" si="5"/>
        <v>0</v>
      </c>
    </row>
    <row r="38" spans="2:14" ht="15" customHeight="1">
      <c r="B38" s="191" t="s">
        <v>9</v>
      </c>
      <c r="C38" s="29" t="s">
        <v>37</v>
      </c>
      <c r="D38" s="30"/>
      <c r="E38" s="31"/>
      <c r="F38" s="127"/>
      <c r="G38" s="128"/>
      <c r="H38" s="129"/>
      <c r="I38" s="128"/>
      <c r="J38" s="130"/>
      <c r="K38" s="128"/>
      <c r="L38" s="131"/>
      <c r="M38" s="132">
        <f>F38+G38+I38+K38</f>
        <v>0</v>
      </c>
      <c r="N38" s="133"/>
    </row>
    <row r="39" spans="2:14" ht="15" customHeight="1">
      <c r="B39" s="192"/>
      <c r="C39" s="17" t="s">
        <v>38</v>
      </c>
      <c r="D39" s="32"/>
      <c r="E39" s="18"/>
      <c r="F39" s="71"/>
      <c r="G39" s="72"/>
      <c r="H39" s="74"/>
      <c r="I39" s="72"/>
      <c r="J39" s="73"/>
      <c r="K39" s="72"/>
      <c r="L39" s="75"/>
      <c r="M39" s="76">
        <f>F39+G39+I39+K39</f>
        <v>0</v>
      </c>
      <c r="N39" s="77"/>
    </row>
    <row r="40" spans="2:14" ht="15" customHeight="1">
      <c r="B40" s="192"/>
      <c r="C40" s="26" t="s">
        <v>39</v>
      </c>
      <c r="D40" s="33"/>
      <c r="E40" s="27"/>
      <c r="F40" s="106"/>
      <c r="G40" s="107"/>
      <c r="H40" s="109"/>
      <c r="I40" s="107"/>
      <c r="J40" s="108"/>
      <c r="K40" s="107"/>
      <c r="L40" s="110"/>
      <c r="M40" s="111">
        <f>F40+G40+I40+K40</f>
        <v>0</v>
      </c>
      <c r="N40" s="112"/>
    </row>
    <row r="41" spans="2:14" ht="15" customHeight="1">
      <c r="B41" s="193"/>
      <c r="C41" s="21" t="s">
        <v>24</v>
      </c>
      <c r="D41" s="23"/>
      <c r="E41" s="153" t="s">
        <v>61</v>
      </c>
      <c r="F41" s="85">
        <f aca="true" t="shared" si="6" ref="F41:N41">SUM(F38:F40)</f>
        <v>0</v>
      </c>
      <c r="G41" s="86">
        <f t="shared" si="6"/>
        <v>0</v>
      </c>
      <c r="H41" s="88">
        <f t="shared" si="6"/>
        <v>0</v>
      </c>
      <c r="I41" s="86">
        <f t="shared" si="6"/>
        <v>0</v>
      </c>
      <c r="J41" s="87">
        <f t="shared" si="6"/>
        <v>0</v>
      </c>
      <c r="K41" s="86">
        <f t="shared" si="6"/>
        <v>0</v>
      </c>
      <c r="L41" s="89">
        <f t="shared" si="6"/>
        <v>0</v>
      </c>
      <c r="M41" s="90">
        <f>SUM(M38:M40)</f>
        <v>0</v>
      </c>
      <c r="N41" s="91">
        <f t="shared" si="6"/>
        <v>0</v>
      </c>
    </row>
    <row r="42" spans="2:14" ht="15" customHeight="1" thickBot="1">
      <c r="B42" s="212" t="s">
        <v>67</v>
      </c>
      <c r="C42" s="213"/>
      <c r="D42" s="213"/>
      <c r="E42" s="155" t="s">
        <v>62</v>
      </c>
      <c r="F42" s="57">
        <f aca="true" t="shared" si="7" ref="F42:N42">F37-F41</f>
        <v>0</v>
      </c>
      <c r="G42" s="134">
        <f t="shared" si="7"/>
        <v>0</v>
      </c>
      <c r="H42" s="61">
        <f t="shared" si="7"/>
        <v>0</v>
      </c>
      <c r="I42" s="134">
        <f t="shared" si="7"/>
        <v>0</v>
      </c>
      <c r="J42" s="135">
        <f t="shared" si="7"/>
        <v>0</v>
      </c>
      <c r="K42" s="134">
        <f t="shared" si="7"/>
        <v>0</v>
      </c>
      <c r="L42" s="60">
        <f t="shared" si="7"/>
        <v>0</v>
      </c>
      <c r="M42" s="136">
        <f t="shared" si="7"/>
        <v>0</v>
      </c>
      <c r="N42" s="137">
        <f t="shared" si="7"/>
        <v>0</v>
      </c>
    </row>
    <row r="43" spans="2:14" ht="15" customHeight="1" thickBot="1">
      <c r="B43" s="13" t="s">
        <v>13</v>
      </c>
      <c r="C43" s="5"/>
      <c r="D43" s="5"/>
      <c r="E43" s="14"/>
      <c r="F43" s="63"/>
      <c r="G43" s="63"/>
      <c r="H43" s="63"/>
      <c r="I43" s="63"/>
      <c r="J43" s="63"/>
      <c r="K43" s="63"/>
      <c r="L43" s="63"/>
      <c r="M43" s="63"/>
      <c r="N43" s="63"/>
    </row>
    <row r="44" spans="2:14" ht="15" customHeight="1">
      <c r="B44" s="208" t="s">
        <v>7</v>
      </c>
      <c r="C44" s="214" t="s">
        <v>130</v>
      </c>
      <c r="D44" s="215"/>
      <c r="E44" s="210" t="s">
        <v>95</v>
      </c>
      <c r="F44" s="64"/>
      <c r="G44" s="65"/>
      <c r="H44" s="162"/>
      <c r="I44" s="65"/>
      <c r="J44" s="67"/>
      <c r="K44" s="65"/>
      <c r="L44" s="162"/>
      <c r="M44" s="163">
        <f aca="true" t="shared" si="8" ref="M44:M50">F44+G44+I44+K44</f>
        <v>0</v>
      </c>
      <c r="N44" s="70"/>
    </row>
    <row r="45" spans="2:14" ht="15" customHeight="1">
      <c r="B45" s="192"/>
      <c r="C45" s="24" t="s">
        <v>93</v>
      </c>
      <c r="D45" s="28"/>
      <c r="E45" s="211"/>
      <c r="F45" s="99"/>
      <c r="G45" s="100"/>
      <c r="H45" s="102"/>
      <c r="I45" s="100"/>
      <c r="J45" s="101"/>
      <c r="K45" s="100"/>
      <c r="L45" s="103"/>
      <c r="M45" s="104">
        <f t="shared" si="8"/>
        <v>0</v>
      </c>
      <c r="N45" s="105"/>
    </row>
    <row r="46" spans="2:14" ht="15" customHeight="1">
      <c r="B46" s="192"/>
      <c r="C46" s="17" t="s">
        <v>17</v>
      </c>
      <c r="D46" s="32"/>
      <c r="E46" s="18"/>
      <c r="F46" s="71"/>
      <c r="G46" s="72"/>
      <c r="H46" s="74"/>
      <c r="I46" s="72"/>
      <c r="J46" s="73"/>
      <c r="K46" s="72"/>
      <c r="L46" s="75"/>
      <c r="M46" s="76">
        <f t="shared" si="8"/>
        <v>0</v>
      </c>
      <c r="N46" s="77"/>
    </row>
    <row r="47" spans="2:14" ht="15" customHeight="1">
      <c r="B47" s="192"/>
      <c r="C47" s="24" t="s">
        <v>40</v>
      </c>
      <c r="D47" s="28"/>
      <c r="E47" s="25"/>
      <c r="F47" s="99"/>
      <c r="G47" s="100"/>
      <c r="H47" s="102"/>
      <c r="I47" s="100"/>
      <c r="J47" s="101"/>
      <c r="K47" s="100"/>
      <c r="L47" s="103"/>
      <c r="M47" s="104">
        <f t="shared" si="8"/>
        <v>0</v>
      </c>
      <c r="N47" s="105"/>
    </row>
    <row r="48" spans="2:14" ht="15" customHeight="1">
      <c r="B48" s="192"/>
      <c r="C48" s="17" t="s">
        <v>17</v>
      </c>
      <c r="D48" s="32"/>
      <c r="E48" s="18"/>
      <c r="F48" s="71"/>
      <c r="G48" s="72"/>
      <c r="H48" s="74"/>
      <c r="I48" s="72"/>
      <c r="J48" s="73"/>
      <c r="K48" s="72"/>
      <c r="L48" s="75"/>
      <c r="M48" s="76">
        <f t="shared" si="8"/>
        <v>0</v>
      </c>
      <c r="N48" s="77"/>
    </row>
    <row r="49" spans="2:14" ht="15" customHeight="1">
      <c r="B49" s="192"/>
      <c r="C49" s="17" t="s">
        <v>41</v>
      </c>
      <c r="D49" s="32"/>
      <c r="E49" s="18"/>
      <c r="F49" s="71"/>
      <c r="G49" s="72"/>
      <c r="H49" s="74"/>
      <c r="I49" s="72"/>
      <c r="J49" s="73"/>
      <c r="K49" s="72"/>
      <c r="L49" s="75"/>
      <c r="M49" s="76">
        <f t="shared" si="8"/>
        <v>0</v>
      </c>
      <c r="N49" s="77"/>
    </row>
    <row r="50" spans="2:14" ht="15" customHeight="1">
      <c r="B50" s="192"/>
      <c r="C50" s="17" t="s">
        <v>17</v>
      </c>
      <c r="D50" s="28"/>
      <c r="E50" s="25"/>
      <c r="F50" s="99"/>
      <c r="G50" s="100"/>
      <c r="H50" s="102"/>
      <c r="I50" s="100"/>
      <c r="J50" s="101"/>
      <c r="K50" s="100"/>
      <c r="L50" s="103"/>
      <c r="M50" s="104">
        <f t="shared" si="8"/>
        <v>0</v>
      </c>
      <c r="N50" s="105"/>
    </row>
    <row r="51" spans="2:14" ht="15" customHeight="1">
      <c r="B51" s="209"/>
      <c r="C51" s="21" t="s">
        <v>24</v>
      </c>
      <c r="D51" s="23"/>
      <c r="E51" s="153" t="s">
        <v>63</v>
      </c>
      <c r="F51" s="85">
        <f>F44+F45+F47+F49</f>
        <v>0</v>
      </c>
      <c r="G51" s="86">
        <f aca="true" t="shared" si="9" ref="G51:N51">G44+G45+G47+G49</f>
        <v>0</v>
      </c>
      <c r="H51" s="88">
        <f t="shared" si="9"/>
        <v>0</v>
      </c>
      <c r="I51" s="86">
        <f t="shared" si="9"/>
        <v>0</v>
      </c>
      <c r="J51" s="87">
        <f t="shared" si="9"/>
        <v>0</v>
      </c>
      <c r="K51" s="86">
        <f t="shared" si="9"/>
        <v>0</v>
      </c>
      <c r="L51" s="89">
        <f t="shared" si="9"/>
        <v>0</v>
      </c>
      <c r="M51" s="90">
        <f t="shared" si="9"/>
        <v>0</v>
      </c>
      <c r="N51" s="91">
        <f t="shared" si="9"/>
        <v>0</v>
      </c>
    </row>
    <row r="52" spans="2:14" ht="15" customHeight="1">
      <c r="B52" s="191" t="s">
        <v>9</v>
      </c>
      <c r="C52" s="29" t="s">
        <v>42</v>
      </c>
      <c r="D52" s="30"/>
      <c r="E52" s="31"/>
      <c r="F52" s="127"/>
      <c r="G52" s="128"/>
      <c r="H52" s="129"/>
      <c r="I52" s="128"/>
      <c r="J52" s="130"/>
      <c r="K52" s="128"/>
      <c r="L52" s="131"/>
      <c r="M52" s="132">
        <f>F52+G52+I52+K52</f>
        <v>0</v>
      </c>
      <c r="N52" s="133"/>
    </row>
    <row r="53" spans="2:14" ht="15" customHeight="1">
      <c r="B53" s="192"/>
      <c r="C53" s="17" t="s">
        <v>17</v>
      </c>
      <c r="D53" s="32"/>
      <c r="E53" s="18"/>
      <c r="F53" s="71"/>
      <c r="G53" s="72"/>
      <c r="H53" s="74"/>
      <c r="I53" s="72"/>
      <c r="J53" s="73"/>
      <c r="K53" s="72"/>
      <c r="L53" s="75"/>
      <c r="M53" s="76">
        <f>F53+G53+I53+K53</f>
        <v>0</v>
      </c>
      <c r="N53" s="77"/>
    </row>
    <row r="54" spans="2:14" ht="15" customHeight="1">
      <c r="B54" s="192"/>
      <c r="C54" s="17" t="s">
        <v>43</v>
      </c>
      <c r="D54" s="32"/>
      <c r="E54" s="18"/>
      <c r="F54" s="71"/>
      <c r="G54" s="72"/>
      <c r="H54" s="74"/>
      <c r="I54" s="72"/>
      <c r="J54" s="73"/>
      <c r="K54" s="72"/>
      <c r="L54" s="75"/>
      <c r="M54" s="76">
        <f>F54+G54+I54+K54</f>
        <v>0</v>
      </c>
      <c r="N54" s="77"/>
    </row>
    <row r="55" spans="2:14" ht="15" customHeight="1">
      <c r="B55" s="192"/>
      <c r="C55" s="17" t="s">
        <v>17</v>
      </c>
      <c r="D55" s="28"/>
      <c r="E55" s="25"/>
      <c r="F55" s="99"/>
      <c r="G55" s="100"/>
      <c r="H55" s="102"/>
      <c r="I55" s="100"/>
      <c r="J55" s="101"/>
      <c r="K55" s="100"/>
      <c r="L55" s="103"/>
      <c r="M55" s="104">
        <f>F55+G55+I55+K55</f>
        <v>0</v>
      </c>
      <c r="N55" s="105"/>
    </row>
    <row r="56" spans="2:14" ht="15" customHeight="1">
      <c r="B56" s="209"/>
      <c r="C56" s="21" t="s">
        <v>24</v>
      </c>
      <c r="D56" s="23"/>
      <c r="E56" s="153" t="s">
        <v>64</v>
      </c>
      <c r="F56" s="85">
        <f aca="true" t="shared" si="10" ref="F56:N56">F52+F54</f>
        <v>0</v>
      </c>
      <c r="G56" s="86">
        <f t="shared" si="10"/>
        <v>0</v>
      </c>
      <c r="H56" s="88">
        <f t="shared" si="10"/>
        <v>0</v>
      </c>
      <c r="I56" s="86">
        <f t="shared" si="10"/>
        <v>0</v>
      </c>
      <c r="J56" s="87">
        <f t="shared" si="10"/>
        <v>0</v>
      </c>
      <c r="K56" s="86">
        <f>K52+K54</f>
        <v>0</v>
      </c>
      <c r="L56" s="89">
        <f t="shared" si="10"/>
        <v>0</v>
      </c>
      <c r="M56" s="90">
        <f>M52+M54</f>
        <v>0</v>
      </c>
      <c r="N56" s="91">
        <f t="shared" si="10"/>
        <v>0</v>
      </c>
    </row>
    <row r="57" spans="2:14" ht="15" customHeight="1" thickBot="1">
      <c r="B57" s="212" t="s">
        <v>66</v>
      </c>
      <c r="C57" s="213"/>
      <c r="D57" s="213"/>
      <c r="E57" s="155" t="s">
        <v>65</v>
      </c>
      <c r="F57" s="57">
        <f aca="true" t="shared" si="11" ref="F57:N57">F51-F56</f>
        <v>0</v>
      </c>
      <c r="G57" s="134">
        <f t="shared" si="11"/>
        <v>0</v>
      </c>
      <c r="H57" s="61">
        <f t="shared" si="11"/>
        <v>0</v>
      </c>
      <c r="I57" s="134">
        <f t="shared" si="11"/>
        <v>0</v>
      </c>
      <c r="J57" s="135">
        <f t="shared" si="11"/>
        <v>0</v>
      </c>
      <c r="K57" s="134">
        <f t="shared" si="11"/>
        <v>0</v>
      </c>
      <c r="L57" s="60">
        <f t="shared" si="11"/>
        <v>0</v>
      </c>
      <c r="M57" s="136">
        <f>M51-M56</f>
        <v>0</v>
      </c>
      <c r="N57" s="137">
        <f t="shared" si="11"/>
        <v>0</v>
      </c>
    </row>
    <row r="58" spans="2:14" ht="15" customHeight="1" thickBot="1">
      <c r="B58" s="5"/>
      <c r="C58" s="5"/>
      <c r="D58" s="5"/>
      <c r="E58" s="14"/>
      <c r="F58" s="63"/>
      <c r="G58" s="63"/>
      <c r="H58" s="63"/>
      <c r="I58" s="63"/>
      <c r="J58" s="63"/>
      <c r="K58" s="63"/>
      <c r="L58" s="63"/>
      <c r="M58" s="63"/>
      <c r="N58" s="63"/>
    </row>
    <row r="59" spans="2:14" ht="15" customHeight="1" thickBot="1">
      <c r="B59" s="216" t="s">
        <v>68</v>
      </c>
      <c r="C59" s="217"/>
      <c r="D59" s="217"/>
      <c r="E59" s="217"/>
      <c r="F59" s="138">
        <f aca="true" t="shared" si="12" ref="F59:N59">F9+F32+F42+F57</f>
        <v>0</v>
      </c>
      <c r="G59" s="139">
        <f t="shared" si="12"/>
        <v>0</v>
      </c>
      <c r="H59" s="140">
        <f t="shared" si="12"/>
        <v>0</v>
      </c>
      <c r="I59" s="141">
        <f t="shared" si="12"/>
        <v>0</v>
      </c>
      <c r="J59" s="140">
        <f t="shared" si="12"/>
        <v>0</v>
      </c>
      <c r="K59" s="141">
        <f>K9+K32+K42+K57</f>
        <v>0</v>
      </c>
      <c r="L59" s="142">
        <f t="shared" si="12"/>
        <v>0</v>
      </c>
      <c r="M59" s="143">
        <f>M9+M32+M42+M57</f>
        <v>0</v>
      </c>
      <c r="N59" s="144">
        <f t="shared" si="12"/>
        <v>0</v>
      </c>
    </row>
    <row r="60" spans="2:14" ht="15" customHeight="1" thickBot="1">
      <c r="B60" s="13" t="s">
        <v>54</v>
      </c>
      <c r="C60" s="5"/>
      <c r="D60" s="5"/>
      <c r="E60" s="14"/>
      <c r="F60" s="63"/>
      <c r="G60" s="63"/>
      <c r="H60" s="63"/>
      <c r="I60" s="63"/>
      <c r="J60" s="63"/>
      <c r="K60" s="63"/>
      <c r="L60" s="63"/>
      <c r="M60" s="63"/>
      <c r="N60" s="63"/>
    </row>
    <row r="61" spans="2:14" ht="15" customHeight="1">
      <c r="B61" s="41" t="s">
        <v>44</v>
      </c>
      <c r="C61" s="42"/>
      <c r="D61" s="42"/>
      <c r="E61" s="43" t="s">
        <v>79</v>
      </c>
      <c r="F61" s="145"/>
      <c r="G61" s="146"/>
      <c r="H61" s="147"/>
      <c r="I61" s="146"/>
      <c r="J61" s="148"/>
      <c r="K61" s="146"/>
      <c r="L61" s="149"/>
      <c r="M61" s="150">
        <f>F61+G61+I61+K61</f>
        <v>0</v>
      </c>
      <c r="N61" s="151"/>
    </row>
    <row r="62" spans="2:14" ht="15" customHeight="1">
      <c r="B62" s="44" t="s">
        <v>45</v>
      </c>
      <c r="C62" s="33"/>
      <c r="D62" s="33"/>
      <c r="E62" s="34" t="s">
        <v>80</v>
      </c>
      <c r="F62" s="106"/>
      <c r="G62" s="107"/>
      <c r="H62" s="109"/>
      <c r="I62" s="107"/>
      <c r="J62" s="108"/>
      <c r="K62" s="107"/>
      <c r="L62" s="110"/>
      <c r="M62" s="104">
        <f>F62+G62+I62+K62</f>
        <v>0</v>
      </c>
      <c r="N62" s="105"/>
    </row>
    <row r="63" spans="2:14" ht="15" customHeight="1">
      <c r="B63" s="196" t="s">
        <v>14</v>
      </c>
      <c r="C63" s="28" t="s">
        <v>46</v>
      </c>
      <c r="D63" s="23"/>
      <c r="E63" s="12"/>
      <c r="F63" s="85">
        <f aca="true" t="shared" si="13" ref="F63:L63">F64+F65+F66-F67+F68-F69</f>
        <v>0</v>
      </c>
      <c r="G63" s="86">
        <f t="shared" si="13"/>
        <v>0</v>
      </c>
      <c r="H63" s="88">
        <f t="shared" si="13"/>
        <v>0</v>
      </c>
      <c r="I63" s="86">
        <f t="shared" si="13"/>
        <v>0</v>
      </c>
      <c r="J63" s="87">
        <f t="shared" si="13"/>
        <v>0</v>
      </c>
      <c r="K63" s="86">
        <f>K64+K65+K66-K67+K68-K69</f>
        <v>0</v>
      </c>
      <c r="L63" s="89">
        <f t="shared" si="13"/>
        <v>0</v>
      </c>
      <c r="M63" s="197" t="s">
        <v>85</v>
      </c>
      <c r="N63" s="198"/>
    </row>
    <row r="64" spans="2:14" ht="15" customHeight="1">
      <c r="B64" s="196"/>
      <c r="C64" s="28"/>
      <c r="D64" s="29" t="s">
        <v>94</v>
      </c>
      <c r="E64" s="35" t="s">
        <v>81</v>
      </c>
      <c r="F64" s="127"/>
      <c r="G64" s="128">
        <f>F64-G13+G16-G44-G45</f>
        <v>0</v>
      </c>
      <c r="H64" s="129"/>
      <c r="I64" s="128">
        <f>G64-I13+I16-I44-I45</f>
        <v>0</v>
      </c>
      <c r="J64" s="130"/>
      <c r="K64" s="128">
        <f>I64-K13+K16-K44-K45</f>
        <v>0</v>
      </c>
      <c r="L64" s="131"/>
      <c r="M64" s="187" t="s">
        <v>88</v>
      </c>
      <c r="N64" s="188"/>
    </row>
    <row r="65" spans="2:14" ht="15" customHeight="1">
      <c r="B65" s="196"/>
      <c r="C65" s="28"/>
      <c r="D65" s="17" t="s">
        <v>47</v>
      </c>
      <c r="E65" s="36" t="s">
        <v>82</v>
      </c>
      <c r="F65" s="71"/>
      <c r="G65" s="72">
        <f>F65-G12+G61-G11-G16</f>
        <v>0</v>
      </c>
      <c r="H65" s="74"/>
      <c r="I65" s="72">
        <f>G65-I12+I61-I11-I16</f>
        <v>0</v>
      </c>
      <c r="J65" s="73"/>
      <c r="K65" s="72">
        <f>I65-K12+K61-K11-K16</f>
        <v>0</v>
      </c>
      <c r="L65" s="75"/>
      <c r="M65" s="187" t="s">
        <v>87</v>
      </c>
      <c r="N65" s="188"/>
    </row>
    <row r="66" spans="2:14" ht="15" customHeight="1">
      <c r="B66" s="196"/>
      <c r="C66" s="28"/>
      <c r="D66" s="24" t="s">
        <v>48</v>
      </c>
      <c r="E66" s="37"/>
      <c r="F66" s="99"/>
      <c r="G66" s="100"/>
      <c r="H66" s="102"/>
      <c r="I66" s="100"/>
      <c r="J66" s="101"/>
      <c r="K66" s="100"/>
      <c r="L66" s="103"/>
      <c r="M66" s="187" t="s">
        <v>89</v>
      </c>
      <c r="N66" s="188"/>
    </row>
    <row r="67" spans="2:14" ht="15" customHeight="1">
      <c r="B67" s="196"/>
      <c r="C67" s="28"/>
      <c r="D67" s="17" t="s">
        <v>49</v>
      </c>
      <c r="E67" s="36" t="s">
        <v>83</v>
      </c>
      <c r="F67" s="71"/>
      <c r="G67" s="72">
        <f>F67-G19-G27+G31</f>
        <v>0</v>
      </c>
      <c r="H67" s="74"/>
      <c r="I67" s="72">
        <f>G67-I19-I27+I31</f>
        <v>0</v>
      </c>
      <c r="J67" s="73"/>
      <c r="K67" s="72">
        <f>I67-K19-K27+K31</f>
        <v>0</v>
      </c>
      <c r="L67" s="75"/>
      <c r="M67" s="187" t="s">
        <v>90</v>
      </c>
      <c r="N67" s="188"/>
    </row>
    <row r="68" spans="2:14" ht="15" customHeight="1">
      <c r="B68" s="196"/>
      <c r="C68" s="28"/>
      <c r="D68" s="17" t="s">
        <v>15</v>
      </c>
      <c r="E68" s="36"/>
      <c r="F68" s="71"/>
      <c r="G68" s="72"/>
      <c r="H68" s="74"/>
      <c r="I68" s="72"/>
      <c r="J68" s="73"/>
      <c r="K68" s="72"/>
      <c r="L68" s="75"/>
      <c r="M68" s="160"/>
      <c r="N68" s="161"/>
    </row>
    <row r="69" spans="2:14" ht="15" customHeight="1">
      <c r="B69" s="196"/>
      <c r="C69" s="26"/>
      <c r="D69" s="26" t="s">
        <v>50</v>
      </c>
      <c r="E69" s="34" t="s">
        <v>84</v>
      </c>
      <c r="F69" s="106"/>
      <c r="G69" s="107">
        <f>F69-G18+G62-G17-G29</f>
        <v>0</v>
      </c>
      <c r="H69" s="109"/>
      <c r="I69" s="107">
        <f>G69-I18+I62-I17-I29</f>
        <v>0</v>
      </c>
      <c r="J69" s="108"/>
      <c r="K69" s="107">
        <f>I69-K18+K62-K17-K29</f>
        <v>0</v>
      </c>
      <c r="L69" s="110"/>
      <c r="M69" s="187" t="s">
        <v>86</v>
      </c>
      <c r="N69" s="188"/>
    </row>
    <row r="70" spans="2:14" ht="15" customHeight="1">
      <c r="B70" s="196"/>
      <c r="C70" s="21" t="s">
        <v>132</v>
      </c>
      <c r="D70" s="23"/>
      <c r="E70" s="12"/>
      <c r="F70" s="85"/>
      <c r="G70" s="86"/>
      <c r="H70" s="88"/>
      <c r="I70" s="86"/>
      <c r="J70" s="87"/>
      <c r="K70" s="86"/>
      <c r="L70" s="89"/>
      <c r="M70" s="189" t="s">
        <v>91</v>
      </c>
      <c r="N70" s="190"/>
    </row>
    <row r="71" spans="2:14" ht="15" customHeight="1">
      <c r="B71" s="196"/>
      <c r="C71" s="28" t="s">
        <v>131</v>
      </c>
      <c r="D71" s="28"/>
      <c r="E71" s="37"/>
      <c r="F71" s="99"/>
      <c r="G71" s="100"/>
      <c r="H71" s="102"/>
      <c r="I71" s="100"/>
      <c r="J71" s="101"/>
      <c r="K71" s="100"/>
      <c r="L71" s="103"/>
      <c r="M71" s="189"/>
      <c r="N71" s="190"/>
    </row>
    <row r="72" spans="2:14" ht="15" customHeight="1">
      <c r="B72" s="196"/>
      <c r="C72" s="21" t="s">
        <v>40</v>
      </c>
      <c r="D72" s="23"/>
      <c r="E72" s="12"/>
      <c r="F72" s="85"/>
      <c r="G72" s="86">
        <f>F72+G47-G52</f>
        <v>0</v>
      </c>
      <c r="H72" s="88"/>
      <c r="I72" s="86">
        <f>G72+I47-I49</f>
        <v>0</v>
      </c>
      <c r="J72" s="87"/>
      <c r="K72" s="86">
        <f>I72+K47-K49</f>
        <v>0</v>
      </c>
      <c r="L72" s="89"/>
      <c r="M72" s="156"/>
      <c r="N72" s="157"/>
    </row>
    <row r="73" spans="2:14" ht="15" customHeight="1" thickBot="1">
      <c r="B73" s="218"/>
      <c r="C73" s="45" t="s">
        <v>41</v>
      </c>
      <c r="D73" s="45"/>
      <c r="E73" s="46"/>
      <c r="F73" s="113"/>
      <c r="G73" s="114">
        <f>F73+G49-G54</f>
        <v>0</v>
      </c>
      <c r="H73" s="116"/>
      <c r="I73" s="114">
        <f>G73+I49-I54</f>
        <v>0</v>
      </c>
      <c r="J73" s="115"/>
      <c r="K73" s="114">
        <f>I73+K49-K54</f>
        <v>0</v>
      </c>
      <c r="L73" s="117"/>
      <c r="M73" s="158"/>
      <c r="N73" s="159"/>
    </row>
    <row r="74" ht="5.25" customHeight="1"/>
    <row r="75" ht="13.5">
      <c r="N75" s="40" t="s">
        <v>16</v>
      </c>
    </row>
  </sheetData>
  <sheetProtection/>
  <mergeCells count="33">
    <mergeCell ref="C29:C31"/>
    <mergeCell ref="B32:D32"/>
    <mergeCell ref="K7:L7"/>
    <mergeCell ref="I7:J7"/>
    <mergeCell ref="G7:H7"/>
    <mergeCell ref="B7:C7"/>
    <mergeCell ref="B9:D9"/>
    <mergeCell ref="B2:N2"/>
    <mergeCell ref="B17:B31"/>
    <mergeCell ref="C11:C15"/>
    <mergeCell ref="C17:C28"/>
    <mergeCell ref="B34:B37"/>
    <mergeCell ref="B44:B51"/>
    <mergeCell ref="E44:E45"/>
    <mergeCell ref="C44:D44"/>
    <mergeCell ref="B42:D42"/>
    <mergeCell ref="M5:N5"/>
    <mergeCell ref="M4:N4"/>
    <mergeCell ref="B11:B16"/>
    <mergeCell ref="M63:N63"/>
    <mergeCell ref="M64:N64"/>
    <mergeCell ref="M65:N65"/>
    <mergeCell ref="M7:N7"/>
    <mergeCell ref="B52:B56"/>
    <mergeCell ref="B57:D57"/>
    <mergeCell ref="B59:E59"/>
    <mergeCell ref="B63:B73"/>
    <mergeCell ref="M66:N66"/>
    <mergeCell ref="M67:N67"/>
    <mergeCell ref="M69:N69"/>
    <mergeCell ref="M70:N70"/>
    <mergeCell ref="M71:N71"/>
    <mergeCell ref="B38:B41"/>
  </mergeCells>
  <printOptions/>
  <pageMargins left="0.5905511811023623" right="0.1968503937007874" top="0.1968503937007874" bottom="0" header="0.5118110236220472" footer="0.5118110236220472"/>
  <pageSetup fitToHeight="1" fitToWidth="1"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75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625" style="1" customWidth="1"/>
    <col min="2" max="3" width="3.125" style="1" customWidth="1"/>
    <col min="4" max="4" width="14.50390625" style="1" customWidth="1"/>
    <col min="5" max="5" width="3.75390625" style="2" customWidth="1"/>
    <col min="6" max="20" width="10.625" style="1" customWidth="1"/>
    <col min="21" max="16384" width="9.00390625" style="1" customWidth="1"/>
  </cols>
  <sheetData>
    <row r="1" ht="3.75" customHeight="1"/>
    <row r="2" spans="2:20" ht="21">
      <c r="B2" s="201" t="s">
        <v>0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</row>
    <row r="3" ht="5.25" customHeight="1"/>
    <row r="4" spans="2:20" ht="14.25">
      <c r="B4" s="3" t="s">
        <v>134</v>
      </c>
      <c r="S4" s="194" t="s">
        <v>133</v>
      </c>
      <c r="T4" s="194"/>
    </row>
    <row r="5" spans="2:20" ht="13.5">
      <c r="B5" s="4" t="s">
        <v>137</v>
      </c>
      <c r="S5" s="219" t="s">
        <v>96</v>
      </c>
      <c r="T5" s="219"/>
    </row>
    <row r="6" ht="5.25" customHeight="1" thickBot="1"/>
    <row r="7" spans="2:20" s="5" customFormat="1" ht="12">
      <c r="B7" s="228"/>
      <c r="C7" s="229"/>
      <c r="D7" s="52"/>
      <c r="E7" s="53" t="s">
        <v>1</v>
      </c>
      <c r="F7" s="54" t="s">
        <v>5</v>
      </c>
      <c r="G7" s="225" t="s">
        <v>135</v>
      </c>
      <c r="H7" s="227"/>
      <c r="I7" s="225" t="s">
        <v>135</v>
      </c>
      <c r="J7" s="227"/>
      <c r="K7" s="225" t="s">
        <v>135</v>
      </c>
      <c r="L7" s="227"/>
      <c r="M7" s="225" t="s">
        <v>135</v>
      </c>
      <c r="N7" s="227"/>
      <c r="O7" s="225" t="s">
        <v>135</v>
      </c>
      <c r="P7" s="227"/>
      <c r="Q7" s="225" t="s">
        <v>135</v>
      </c>
      <c r="R7" s="226"/>
      <c r="S7" s="199" t="s">
        <v>18</v>
      </c>
      <c r="T7" s="200"/>
    </row>
    <row r="8" spans="2:20" s="5" customFormat="1" ht="12">
      <c r="B8" s="55" t="s">
        <v>2</v>
      </c>
      <c r="C8" s="6"/>
      <c r="D8" s="7"/>
      <c r="E8" s="8"/>
      <c r="F8" s="9" t="s">
        <v>4</v>
      </c>
      <c r="G8" s="10" t="s">
        <v>3</v>
      </c>
      <c r="H8" s="11" t="s">
        <v>4</v>
      </c>
      <c r="I8" s="10" t="s">
        <v>3</v>
      </c>
      <c r="J8" s="11" t="s">
        <v>4</v>
      </c>
      <c r="K8" s="10" t="s">
        <v>3</v>
      </c>
      <c r="L8" s="164" t="s">
        <v>4</v>
      </c>
      <c r="M8" s="10" t="s">
        <v>3</v>
      </c>
      <c r="N8" s="164" t="s">
        <v>4</v>
      </c>
      <c r="O8" s="10" t="s">
        <v>3</v>
      </c>
      <c r="P8" s="11" t="s">
        <v>4</v>
      </c>
      <c r="Q8" s="38" t="s">
        <v>3</v>
      </c>
      <c r="R8" s="39" t="s">
        <v>4</v>
      </c>
      <c r="S8" s="38" t="s">
        <v>3</v>
      </c>
      <c r="T8" s="56" t="s">
        <v>4</v>
      </c>
    </row>
    <row r="9" spans="2:20" ht="15" customHeight="1" thickBot="1">
      <c r="B9" s="212" t="s">
        <v>6</v>
      </c>
      <c r="C9" s="213"/>
      <c r="D9" s="213"/>
      <c r="E9" s="152" t="s">
        <v>97</v>
      </c>
      <c r="F9" s="57"/>
      <c r="G9" s="58">
        <f>F59</f>
        <v>0</v>
      </c>
      <c r="H9" s="59"/>
      <c r="I9" s="58">
        <f>G59</f>
        <v>0</v>
      </c>
      <c r="J9" s="59"/>
      <c r="K9" s="58">
        <f>I59</f>
        <v>0</v>
      </c>
      <c r="L9" s="165"/>
      <c r="M9" s="58">
        <f>K59</f>
        <v>0</v>
      </c>
      <c r="N9" s="165"/>
      <c r="O9" s="58">
        <f>M59</f>
        <v>0</v>
      </c>
      <c r="P9" s="59"/>
      <c r="Q9" s="61">
        <f>O59</f>
        <v>0</v>
      </c>
      <c r="R9" s="60"/>
      <c r="S9" s="61">
        <f>F9</f>
        <v>0</v>
      </c>
      <c r="T9" s="62"/>
    </row>
    <row r="10" spans="2:20" ht="15" customHeight="1" thickBot="1">
      <c r="B10" s="13" t="s">
        <v>11</v>
      </c>
      <c r="C10" s="5"/>
      <c r="D10" s="5"/>
      <c r="E10" s="14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</row>
    <row r="11" spans="2:20" ht="15" customHeight="1">
      <c r="B11" s="195" t="s">
        <v>7</v>
      </c>
      <c r="C11" s="203" t="s">
        <v>8</v>
      </c>
      <c r="D11" s="50" t="s">
        <v>20</v>
      </c>
      <c r="E11" s="51" t="s">
        <v>98</v>
      </c>
      <c r="F11" s="64"/>
      <c r="G11" s="65"/>
      <c r="H11" s="66"/>
      <c r="I11" s="65"/>
      <c r="J11" s="67"/>
      <c r="K11" s="65"/>
      <c r="L11" s="162"/>
      <c r="M11" s="65"/>
      <c r="N11" s="173"/>
      <c r="O11" s="69"/>
      <c r="P11" s="162"/>
      <c r="Q11" s="65"/>
      <c r="R11" s="68"/>
      <c r="S11" s="69">
        <f>F11+G11+I11+K11+M11+O11+Q11</f>
        <v>0</v>
      </c>
      <c r="T11" s="70"/>
    </row>
    <row r="12" spans="2:20" ht="15" customHeight="1">
      <c r="B12" s="196"/>
      <c r="C12" s="204"/>
      <c r="D12" s="17" t="s">
        <v>21</v>
      </c>
      <c r="E12" s="18" t="s">
        <v>99</v>
      </c>
      <c r="F12" s="71"/>
      <c r="G12" s="72"/>
      <c r="H12" s="73"/>
      <c r="I12" s="72"/>
      <c r="J12" s="74"/>
      <c r="K12" s="72"/>
      <c r="L12" s="166"/>
      <c r="M12" s="72"/>
      <c r="N12" s="174"/>
      <c r="O12" s="76"/>
      <c r="P12" s="166"/>
      <c r="Q12" s="72"/>
      <c r="R12" s="75"/>
      <c r="S12" s="76">
        <f aca="true" t="shared" si="0" ref="S12:S30">F12+G12+I12+K12+M12+O12+Q12</f>
        <v>0</v>
      </c>
      <c r="T12" s="77"/>
    </row>
    <row r="13" spans="2:20" ht="15" customHeight="1">
      <c r="B13" s="196"/>
      <c r="C13" s="204"/>
      <c r="D13" s="17" t="s">
        <v>22</v>
      </c>
      <c r="E13" s="18" t="s">
        <v>100</v>
      </c>
      <c r="F13" s="71"/>
      <c r="G13" s="72"/>
      <c r="H13" s="73"/>
      <c r="I13" s="72"/>
      <c r="J13" s="74"/>
      <c r="K13" s="72"/>
      <c r="L13" s="166"/>
      <c r="M13" s="72"/>
      <c r="N13" s="174"/>
      <c r="O13" s="76"/>
      <c r="P13" s="166"/>
      <c r="Q13" s="72"/>
      <c r="R13" s="75"/>
      <c r="S13" s="76">
        <f t="shared" si="0"/>
        <v>0</v>
      </c>
      <c r="T13" s="77"/>
    </row>
    <row r="14" spans="2:20" ht="15" customHeight="1">
      <c r="B14" s="196"/>
      <c r="C14" s="204"/>
      <c r="D14" s="19" t="s">
        <v>23</v>
      </c>
      <c r="E14" s="20"/>
      <c r="F14" s="78"/>
      <c r="G14" s="79"/>
      <c r="H14" s="80"/>
      <c r="I14" s="79"/>
      <c r="J14" s="81"/>
      <c r="K14" s="79"/>
      <c r="L14" s="167"/>
      <c r="M14" s="79"/>
      <c r="N14" s="175"/>
      <c r="O14" s="83"/>
      <c r="P14" s="167"/>
      <c r="Q14" s="79"/>
      <c r="R14" s="82"/>
      <c r="S14" s="83">
        <f t="shared" si="0"/>
        <v>0</v>
      </c>
      <c r="T14" s="84"/>
    </row>
    <row r="15" spans="2:20" ht="15" customHeight="1">
      <c r="B15" s="196"/>
      <c r="C15" s="204"/>
      <c r="D15" s="21" t="s">
        <v>24</v>
      </c>
      <c r="E15" s="153" t="s">
        <v>101</v>
      </c>
      <c r="F15" s="85">
        <f aca="true" t="shared" si="1" ref="F15:T15">SUM(F11:F14)</f>
        <v>0</v>
      </c>
      <c r="G15" s="86">
        <f t="shared" si="1"/>
        <v>0</v>
      </c>
      <c r="H15" s="87">
        <f t="shared" si="1"/>
        <v>0</v>
      </c>
      <c r="I15" s="86">
        <f t="shared" si="1"/>
        <v>0</v>
      </c>
      <c r="J15" s="88">
        <f t="shared" si="1"/>
        <v>0</v>
      </c>
      <c r="K15" s="86">
        <f t="shared" si="1"/>
        <v>0</v>
      </c>
      <c r="L15" s="168">
        <f t="shared" si="1"/>
        <v>0</v>
      </c>
      <c r="M15" s="86">
        <f aca="true" t="shared" si="2" ref="M15:R15">SUM(M11:M14)</f>
        <v>0</v>
      </c>
      <c r="N15" s="176">
        <f t="shared" si="2"/>
        <v>0</v>
      </c>
      <c r="O15" s="90">
        <f t="shared" si="2"/>
        <v>0</v>
      </c>
      <c r="P15" s="168">
        <f t="shared" si="2"/>
        <v>0</v>
      </c>
      <c r="Q15" s="86">
        <f t="shared" si="2"/>
        <v>0</v>
      </c>
      <c r="R15" s="89">
        <f t="shared" si="2"/>
        <v>0</v>
      </c>
      <c r="S15" s="90">
        <f t="shared" si="1"/>
        <v>0</v>
      </c>
      <c r="T15" s="91">
        <f t="shared" si="1"/>
        <v>0</v>
      </c>
    </row>
    <row r="16" spans="2:20" ht="15" customHeight="1">
      <c r="B16" s="193"/>
      <c r="C16" s="21" t="s">
        <v>92</v>
      </c>
      <c r="D16" s="23"/>
      <c r="E16" s="22" t="s">
        <v>102</v>
      </c>
      <c r="F16" s="85"/>
      <c r="G16" s="86"/>
      <c r="H16" s="87"/>
      <c r="I16" s="86"/>
      <c r="J16" s="88"/>
      <c r="K16" s="86"/>
      <c r="L16" s="168"/>
      <c r="M16" s="86"/>
      <c r="N16" s="176"/>
      <c r="O16" s="90"/>
      <c r="P16" s="168"/>
      <c r="Q16" s="86"/>
      <c r="R16" s="89"/>
      <c r="S16" s="90">
        <f t="shared" si="0"/>
        <v>0</v>
      </c>
      <c r="T16" s="91"/>
    </row>
    <row r="17" spans="2:20" ht="15" customHeight="1">
      <c r="B17" s="202" t="s">
        <v>9</v>
      </c>
      <c r="C17" s="205" t="s">
        <v>8</v>
      </c>
      <c r="D17" s="15" t="s">
        <v>25</v>
      </c>
      <c r="E17" s="16" t="s">
        <v>103</v>
      </c>
      <c r="F17" s="92"/>
      <c r="G17" s="93"/>
      <c r="H17" s="94"/>
      <c r="I17" s="93"/>
      <c r="J17" s="95"/>
      <c r="K17" s="93"/>
      <c r="L17" s="169"/>
      <c r="M17" s="93"/>
      <c r="N17" s="177"/>
      <c r="O17" s="97"/>
      <c r="P17" s="169"/>
      <c r="Q17" s="93"/>
      <c r="R17" s="96"/>
      <c r="S17" s="97">
        <f t="shared" si="0"/>
        <v>0</v>
      </c>
      <c r="T17" s="98"/>
    </row>
    <row r="18" spans="2:20" ht="15" customHeight="1">
      <c r="B18" s="196"/>
      <c r="C18" s="206"/>
      <c r="D18" s="24" t="s">
        <v>26</v>
      </c>
      <c r="E18" s="25" t="s">
        <v>104</v>
      </c>
      <c r="F18" s="99"/>
      <c r="G18" s="100"/>
      <c r="H18" s="101"/>
      <c r="I18" s="100"/>
      <c r="J18" s="102"/>
      <c r="K18" s="100"/>
      <c r="L18" s="170"/>
      <c r="M18" s="100"/>
      <c r="N18" s="178"/>
      <c r="O18" s="104"/>
      <c r="P18" s="170"/>
      <c r="Q18" s="100"/>
      <c r="R18" s="103"/>
      <c r="S18" s="104">
        <f t="shared" si="0"/>
        <v>0</v>
      </c>
      <c r="T18" s="105"/>
    </row>
    <row r="19" spans="2:20" ht="15" customHeight="1">
      <c r="B19" s="196"/>
      <c r="C19" s="206"/>
      <c r="D19" s="17" t="s">
        <v>27</v>
      </c>
      <c r="E19" s="18" t="s">
        <v>105</v>
      </c>
      <c r="F19" s="71"/>
      <c r="G19" s="72"/>
      <c r="H19" s="73"/>
      <c r="I19" s="72"/>
      <c r="J19" s="74"/>
      <c r="K19" s="72"/>
      <c r="L19" s="166"/>
      <c r="M19" s="72"/>
      <c r="N19" s="174"/>
      <c r="O19" s="76"/>
      <c r="P19" s="166"/>
      <c r="Q19" s="72"/>
      <c r="R19" s="75"/>
      <c r="S19" s="76">
        <f t="shared" si="0"/>
        <v>0</v>
      </c>
      <c r="T19" s="77"/>
    </row>
    <row r="20" spans="2:20" ht="15" customHeight="1">
      <c r="B20" s="196"/>
      <c r="C20" s="206"/>
      <c r="D20" s="17" t="s">
        <v>51</v>
      </c>
      <c r="E20" s="18"/>
      <c r="F20" s="71"/>
      <c r="G20" s="72"/>
      <c r="H20" s="73"/>
      <c r="I20" s="72"/>
      <c r="J20" s="74"/>
      <c r="K20" s="72"/>
      <c r="L20" s="166"/>
      <c r="M20" s="72"/>
      <c r="N20" s="174"/>
      <c r="O20" s="76"/>
      <c r="P20" s="166"/>
      <c r="Q20" s="72"/>
      <c r="R20" s="75"/>
      <c r="S20" s="76">
        <f t="shared" si="0"/>
        <v>0</v>
      </c>
      <c r="T20" s="77"/>
    </row>
    <row r="21" spans="2:20" ht="15" customHeight="1">
      <c r="B21" s="196"/>
      <c r="C21" s="206"/>
      <c r="D21" s="17" t="s">
        <v>52</v>
      </c>
      <c r="E21" s="18"/>
      <c r="F21" s="71"/>
      <c r="G21" s="72"/>
      <c r="H21" s="73"/>
      <c r="I21" s="72"/>
      <c r="J21" s="74"/>
      <c r="K21" s="72"/>
      <c r="L21" s="166"/>
      <c r="M21" s="72"/>
      <c r="N21" s="174"/>
      <c r="O21" s="76"/>
      <c r="P21" s="166"/>
      <c r="Q21" s="72"/>
      <c r="R21" s="75"/>
      <c r="S21" s="76">
        <f t="shared" si="0"/>
        <v>0</v>
      </c>
      <c r="T21" s="77"/>
    </row>
    <row r="22" spans="2:20" ht="15" customHeight="1">
      <c r="B22" s="196"/>
      <c r="C22" s="206"/>
      <c r="D22" s="24" t="s">
        <v>53</v>
      </c>
      <c r="E22" s="25"/>
      <c r="F22" s="99"/>
      <c r="G22" s="100"/>
      <c r="H22" s="101"/>
      <c r="I22" s="100"/>
      <c r="J22" s="102"/>
      <c r="K22" s="100"/>
      <c r="L22" s="170"/>
      <c r="M22" s="100"/>
      <c r="N22" s="178"/>
      <c r="O22" s="104"/>
      <c r="P22" s="170"/>
      <c r="Q22" s="100"/>
      <c r="R22" s="103"/>
      <c r="S22" s="104">
        <f t="shared" si="0"/>
        <v>0</v>
      </c>
      <c r="T22" s="105"/>
    </row>
    <row r="23" spans="2:20" ht="15" customHeight="1">
      <c r="B23" s="196"/>
      <c r="C23" s="206"/>
      <c r="D23" s="17" t="s">
        <v>28</v>
      </c>
      <c r="E23" s="18"/>
      <c r="F23" s="71"/>
      <c r="G23" s="72"/>
      <c r="H23" s="73"/>
      <c r="I23" s="72"/>
      <c r="J23" s="74"/>
      <c r="K23" s="72"/>
      <c r="L23" s="166"/>
      <c r="M23" s="72"/>
      <c r="N23" s="174"/>
      <c r="O23" s="76"/>
      <c r="P23" s="166"/>
      <c r="Q23" s="72"/>
      <c r="R23" s="75"/>
      <c r="S23" s="76">
        <f t="shared" si="0"/>
        <v>0</v>
      </c>
      <c r="T23" s="77"/>
    </row>
    <row r="24" spans="2:20" ht="15" customHeight="1">
      <c r="B24" s="196"/>
      <c r="C24" s="206"/>
      <c r="D24" s="24" t="s">
        <v>29</v>
      </c>
      <c r="E24" s="25"/>
      <c r="F24" s="99"/>
      <c r="G24" s="100"/>
      <c r="H24" s="101"/>
      <c r="I24" s="100"/>
      <c r="J24" s="102"/>
      <c r="K24" s="100"/>
      <c r="L24" s="170"/>
      <c r="M24" s="100"/>
      <c r="N24" s="178"/>
      <c r="O24" s="104"/>
      <c r="P24" s="170"/>
      <c r="Q24" s="100"/>
      <c r="R24" s="103"/>
      <c r="S24" s="104">
        <f t="shared" si="0"/>
        <v>0</v>
      </c>
      <c r="T24" s="105"/>
    </row>
    <row r="25" spans="2:20" ht="15" customHeight="1">
      <c r="B25" s="196"/>
      <c r="C25" s="206"/>
      <c r="D25" s="17" t="s">
        <v>30</v>
      </c>
      <c r="E25" s="18"/>
      <c r="F25" s="71"/>
      <c r="G25" s="72"/>
      <c r="H25" s="73"/>
      <c r="I25" s="72"/>
      <c r="J25" s="74"/>
      <c r="K25" s="72"/>
      <c r="L25" s="166"/>
      <c r="M25" s="72"/>
      <c r="N25" s="174"/>
      <c r="O25" s="76"/>
      <c r="P25" s="166"/>
      <c r="Q25" s="72"/>
      <c r="R25" s="75"/>
      <c r="S25" s="76">
        <f t="shared" si="0"/>
        <v>0</v>
      </c>
      <c r="T25" s="77"/>
    </row>
    <row r="26" spans="2:20" ht="15" customHeight="1">
      <c r="B26" s="196"/>
      <c r="C26" s="206"/>
      <c r="D26" s="17" t="s">
        <v>31</v>
      </c>
      <c r="E26" s="18"/>
      <c r="F26" s="71"/>
      <c r="G26" s="72"/>
      <c r="H26" s="73"/>
      <c r="I26" s="72"/>
      <c r="J26" s="74"/>
      <c r="K26" s="72"/>
      <c r="L26" s="166"/>
      <c r="M26" s="72"/>
      <c r="N26" s="174"/>
      <c r="O26" s="76"/>
      <c r="P26" s="166"/>
      <c r="Q26" s="72"/>
      <c r="R26" s="75"/>
      <c r="S26" s="76">
        <f t="shared" si="0"/>
        <v>0</v>
      </c>
      <c r="T26" s="77"/>
    </row>
    <row r="27" spans="2:20" ht="15" customHeight="1">
      <c r="B27" s="196"/>
      <c r="C27" s="206"/>
      <c r="D27" s="26" t="s">
        <v>32</v>
      </c>
      <c r="E27" s="27" t="s">
        <v>106</v>
      </c>
      <c r="F27" s="106"/>
      <c r="G27" s="107"/>
      <c r="H27" s="108"/>
      <c r="I27" s="107"/>
      <c r="J27" s="109"/>
      <c r="K27" s="107"/>
      <c r="L27" s="171"/>
      <c r="M27" s="107"/>
      <c r="N27" s="179"/>
      <c r="O27" s="111"/>
      <c r="P27" s="171"/>
      <c r="Q27" s="107"/>
      <c r="R27" s="110"/>
      <c r="S27" s="111">
        <f t="shared" si="0"/>
        <v>0</v>
      </c>
      <c r="T27" s="112"/>
    </row>
    <row r="28" spans="2:20" ht="15" customHeight="1">
      <c r="B28" s="196"/>
      <c r="C28" s="207"/>
      <c r="D28" s="21" t="s">
        <v>24</v>
      </c>
      <c r="E28" s="153" t="s">
        <v>107</v>
      </c>
      <c r="F28" s="85">
        <f aca="true" t="shared" si="3" ref="F28:T28">SUM(F17:F27)</f>
        <v>0</v>
      </c>
      <c r="G28" s="86">
        <f t="shared" si="3"/>
        <v>0</v>
      </c>
      <c r="H28" s="87">
        <f t="shared" si="3"/>
        <v>0</v>
      </c>
      <c r="I28" s="86">
        <f t="shared" si="3"/>
        <v>0</v>
      </c>
      <c r="J28" s="88">
        <f t="shared" si="3"/>
        <v>0</v>
      </c>
      <c r="K28" s="86">
        <f t="shared" si="3"/>
        <v>0</v>
      </c>
      <c r="L28" s="168">
        <f t="shared" si="3"/>
        <v>0</v>
      </c>
      <c r="M28" s="86">
        <f aca="true" t="shared" si="4" ref="M28:R28">SUM(M17:M27)</f>
        <v>0</v>
      </c>
      <c r="N28" s="176">
        <f t="shared" si="4"/>
        <v>0</v>
      </c>
      <c r="O28" s="90">
        <f t="shared" si="4"/>
        <v>0</v>
      </c>
      <c r="P28" s="168">
        <f t="shared" si="4"/>
        <v>0</v>
      </c>
      <c r="Q28" s="86">
        <f t="shared" si="4"/>
        <v>0</v>
      </c>
      <c r="R28" s="89">
        <f t="shared" si="4"/>
        <v>0</v>
      </c>
      <c r="S28" s="90">
        <f t="shared" si="3"/>
        <v>0</v>
      </c>
      <c r="T28" s="91">
        <f t="shared" si="3"/>
        <v>0</v>
      </c>
    </row>
    <row r="29" spans="2:20" ht="15" customHeight="1">
      <c r="B29" s="196"/>
      <c r="C29" s="220" t="s">
        <v>10</v>
      </c>
      <c r="D29" s="15" t="s">
        <v>33</v>
      </c>
      <c r="E29" s="16" t="s">
        <v>108</v>
      </c>
      <c r="F29" s="92"/>
      <c r="G29" s="93"/>
      <c r="H29" s="94"/>
      <c r="I29" s="93"/>
      <c r="J29" s="95"/>
      <c r="K29" s="93"/>
      <c r="L29" s="169"/>
      <c r="M29" s="93"/>
      <c r="N29" s="177"/>
      <c r="O29" s="97"/>
      <c r="P29" s="169"/>
      <c r="Q29" s="93"/>
      <c r="R29" s="96"/>
      <c r="S29" s="97">
        <f t="shared" si="0"/>
        <v>0</v>
      </c>
      <c r="T29" s="98"/>
    </row>
    <row r="30" spans="2:20" ht="15" customHeight="1">
      <c r="B30" s="196"/>
      <c r="C30" s="221"/>
      <c r="D30" s="28" t="s">
        <v>34</v>
      </c>
      <c r="E30" s="25"/>
      <c r="F30" s="99"/>
      <c r="G30" s="107"/>
      <c r="H30" s="101"/>
      <c r="I30" s="100"/>
      <c r="J30" s="102"/>
      <c r="K30" s="100"/>
      <c r="L30" s="170"/>
      <c r="M30" s="100"/>
      <c r="N30" s="178"/>
      <c r="O30" s="104"/>
      <c r="P30" s="170"/>
      <c r="Q30" s="100"/>
      <c r="R30" s="103"/>
      <c r="S30" s="104">
        <f t="shared" si="0"/>
        <v>0</v>
      </c>
      <c r="T30" s="105"/>
    </row>
    <row r="31" spans="2:20" ht="15" customHeight="1">
      <c r="B31" s="193"/>
      <c r="C31" s="222"/>
      <c r="D31" s="23" t="s">
        <v>24</v>
      </c>
      <c r="E31" s="22" t="s">
        <v>109</v>
      </c>
      <c r="F31" s="85">
        <f aca="true" t="shared" si="5" ref="F31:T31">SUM(F29:F30)</f>
        <v>0</v>
      </c>
      <c r="G31" s="86">
        <f t="shared" si="5"/>
        <v>0</v>
      </c>
      <c r="H31" s="87">
        <f t="shared" si="5"/>
        <v>0</v>
      </c>
      <c r="I31" s="86">
        <f t="shared" si="5"/>
        <v>0</v>
      </c>
      <c r="J31" s="88">
        <f t="shared" si="5"/>
        <v>0</v>
      </c>
      <c r="K31" s="86">
        <f t="shared" si="5"/>
        <v>0</v>
      </c>
      <c r="L31" s="168">
        <f t="shared" si="5"/>
        <v>0</v>
      </c>
      <c r="M31" s="86">
        <f aca="true" t="shared" si="6" ref="M31:R31">SUM(M29:M30)</f>
        <v>0</v>
      </c>
      <c r="N31" s="176">
        <f t="shared" si="6"/>
        <v>0</v>
      </c>
      <c r="O31" s="90">
        <f t="shared" si="6"/>
        <v>0</v>
      </c>
      <c r="P31" s="168">
        <f t="shared" si="6"/>
        <v>0</v>
      </c>
      <c r="Q31" s="86">
        <f t="shared" si="6"/>
        <v>0</v>
      </c>
      <c r="R31" s="89">
        <f t="shared" si="6"/>
        <v>0</v>
      </c>
      <c r="S31" s="90">
        <f t="shared" si="5"/>
        <v>0</v>
      </c>
      <c r="T31" s="91">
        <f t="shared" si="5"/>
        <v>0</v>
      </c>
    </row>
    <row r="32" spans="2:20" ht="15" customHeight="1" thickBot="1">
      <c r="B32" s="223" t="s">
        <v>59</v>
      </c>
      <c r="C32" s="224"/>
      <c r="D32" s="224"/>
      <c r="E32" s="154" t="s">
        <v>110</v>
      </c>
      <c r="F32" s="113">
        <f aca="true" t="shared" si="7" ref="F32:T32">F15-F28</f>
        <v>0</v>
      </c>
      <c r="G32" s="114">
        <f t="shared" si="7"/>
        <v>0</v>
      </c>
      <c r="H32" s="115">
        <f t="shared" si="7"/>
        <v>0</v>
      </c>
      <c r="I32" s="114">
        <f t="shared" si="7"/>
        <v>0</v>
      </c>
      <c r="J32" s="116">
        <f t="shared" si="7"/>
        <v>0</v>
      </c>
      <c r="K32" s="114">
        <f t="shared" si="7"/>
        <v>0</v>
      </c>
      <c r="L32" s="172">
        <f t="shared" si="7"/>
        <v>0</v>
      </c>
      <c r="M32" s="114">
        <f aca="true" t="shared" si="8" ref="M32:S32">M15-M28</f>
        <v>0</v>
      </c>
      <c r="N32" s="180">
        <f t="shared" si="8"/>
        <v>0</v>
      </c>
      <c r="O32" s="118">
        <f t="shared" si="8"/>
        <v>0</v>
      </c>
      <c r="P32" s="172">
        <f t="shared" si="8"/>
        <v>0</v>
      </c>
      <c r="Q32" s="114">
        <f t="shared" si="8"/>
        <v>0</v>
      </c>
      <c r="R32" s="117">
        <f t="shared" si="8"/>
        <v>0</v>
      </c>
      <c r="S32" s="118">
        <f t="shared" si="8"/>
        <v>0</v>
      </c>
      <c r="T32" s="119">
        <f t="shared" si="7"/>
        <v>0</v>
      </c>
    </row>
    <row r="33" spans="2:20" ht="15" customHeight="1" thickBot="1">
      <c r="B33" s="13" t="s">
        <v>12</v>
      </c>
      <c r="C33" s="5"/>
      <c r="D33" s="5"/>
      <c r="E33" s="14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139"/>
      <c r="R33" s="63"/>
      <c r="S33" s="63"/>
      <c r="T33" s="63"/>
    </row>
    <row r="34" spans="2:20" ht="15" customHeight="1">
      <c r="B34" s="208" t="s">
        <v>7</v>
      </c>
      <c r="C34" s="47" t="s">
        <v>35</v>
      </c>
      <c r="D34" s="48"/>
      <c r="E34" s="49"/>
      <c r="F34" s="120"/>
      <c r="G34" s="121"/>
      <c r="H34" s="122"/>
      <c r="I34" s="121"/>
      <c r="J34" s="123"/>
      <c r="K34" s="121"/>
      <c r="L34" s="183"/>
      <c r="M34" s="121"/>
      <c r="N34" s="181"/>
      <c r="O34" s="125"/>
      <c r="P34" s="183"/>
      <c r="Q34" s="121"/>
      <c r="R34" s="124"/>
      <c r="S34" s="125">
        <f>F34+G34+I34+K34+M34+O34+Q34</f>
        <v>0</v>
      </c>
      <c r="T34" s="126"/>
    </row>
    <row r="35" spans="2:20" ht="15" customHeight="1">
      <c r="B35" s="192"/>
      <c r="C35" s="17" t="s">
        <v>36</v>
      </c>
      <c r="D35" s="32"/>
      <c r="E35" s="18"/>
      <c r="F35" s="71"/>
      <c r="G35" s="72"/>
      <c r="H35" s="74"/>
      <c r="I35" s="72"/>
      <c r="J35" s="73"/>
      <c r="K35" s="72"/>
      <c r="L35" s="166"/>
      <c r="M35" s="72"/>
      <c r="N35" s="174"/>
      <c r="O35" s="76"/>
      <c r="P35" s="166"/>
      <c r="Q35" s="72"/>
      <c r="R35" s="75"/>
      <c r="S35" s="76">
        <f>F35+G35+I35+K35+M35+O35+Q35</f>
        <v>0</v>
      </c>
      <c r="T35" s="77"/>
    </row>
    <row r="36" spans="2:20" ht="15" customHeight="1">
      <c r="B36" s="192"/>
      <c r="C36" s="24" t="s">
        <v>23</v>
      </c>
      <c r="D36" s="28"/>
      <c r="E36" s="25"/>
      <c r="F36" s="99"/>
      <c r="G36" s="100"/>
      <c r="H36" s="102"/>
      <c r="I36" s="100"/>
      <c r="J36" s="101"/>
      <c r="K36" s="100"/>
      <c r="L36" s="170"/>
      <c r="M36" s="100"/>
      <c r="N36" s="178"/>
      <c r="O36" s="104"/>
      <c r="P36" s="170"/>
      <c r="Q36" s="100"/>
      <c r="R36" s="103"/>
      <c r="S36" s="104">
        <f>F36+G36+I36+K36+M36+O36+Q36</f>
        <v>0</v>
      </c>
      <c r="T36" s="105"/>
    </row>
    <row r="37" spans="2:20" ht="15" customHeight="1">
      <c r="B37" s="209"/>
      <c r="C37" s="21" t="s">
        <v>24</v>
      </c>
      <c r="D37" s="23"/>
      <c r="E37" s="153" t="s">
        <v>111</v>
      </c>
      <c r="F37" s="85">
        <f aca="true" t="shared" si="9" ref="F37:T37">SUM(F34:F36)</f>
        <v>0</v>
      </c>
      <c r="G37" s="86">
        <f t="shared" si="9"/>
        <v>0</v>
      </c>
      <c r="H37" s="88">
        <f t="shared" si="9"/>
        <v>0</v>
      </c>
      <c r="I37" s="86">
        <f t="shared" si="9"/>
        <v>0</v>
      </c>
      <c r="J37" s="87">
        <f t="shared" si="9"/>
        <v>0</v>
      </c>
      <c r="K37" s="86">
        <f t="shared" si="9"/>
        <v>0</v>
      </c>
      <c r="L37" s="168">
        <f t="shared" si="9"/>
        <v>0</v>
      </c>
      <c r="M37" s="86">
        <f aca="true" t="shared" si="10" ref="M37:R37">SUM(M34:M36)</f>
        <v>0</v>
      </c>
      <c r="N37" s="176">
        <f t="shared" si="10"/>
        <v>0</v>
      </c>
      <c r="O37" s="90">
        <f t="shared" si="10"/>
        <v>0</v>
      </c>
      <c r="P37" s="168">
        <f t="shared" si="10"/>
        <v>0</v>
      </c>
      <c r="Q37" s="86">
        <f t="shared" si="10"/>
        <v>0</v>
      </c>
      <c r="R37" s="89">
        <f t="shared" si="10"/>
        <v>0</v>
      </c>
      <c r="S37" s="90">
        <f t="shared" si="9"/>
        <v>0</v>
      </c>
      <c r="T37" s="91">
        <f t="shared" si="9"/>
        <v>0</v>
      </c>
    </row>
    <row r="38" spans="2:20" ht="15" customHeight="1">
      <c r="B38" s="191" t="s">
        <v>9</v>
      </c>
      <c r="C38" s="29" t="s">
        <v>37</v>
      </c>
      <c r="D38" s="30"/>
      <c r="E38" s="31"/>
      <c r="F38" s="127"/>
      <c r="G38" s="128"/>
      <c r="H38" s="129"/>
      <c r="I38" s="128"/>
      <c r="J38" s="130"/>
      <c r="K38" s="128"/>
      <c r="L38" s="184"/>
      <c r="M38" s="128"/>
      <c r="N38" s="182"/>
      <c r="O38" s="132"/>
      <c r="P38" s="184"/>
      <c r="Q38" s="128"/>
      <c r="R38" s="131"/>
      <c r="S38" s="132">
        <f>F38+G38+I38+K38+M38+O38+Q38</f>
        <v>0</v>
      </c>
      <c r="T38" s="133"/>
    </row>
    <row r="39" spans="2:20" ht="15" customHeight="1">
      <c r="B39" s="192"/>
      <c r="C39" s="17" t="s">
        <v>38</v>
      </c>
      <c r="D39" s="32"/>
      <c r="E39" s="18"/>
      <c r="F39" s="71"/>
      <c r="G39" s="72"/>
      <c r="H39" s="74"/>
      <c r="I39" s="72"/>
      <c r="J39" s="73"/>
      <c r="K39" s="72"/>
      <c r="L39" s="166"/>
      <c r="M39" s="72"/>
      <c r="N39" s="174"/>
      <c r="O39" s="76"/>
      <c r="P39" s="166"/>
      <c r="Q39" s="72"/>
      <c r="R39" s="75"/>
      <c r="S39" s="76">
        <f>F39+G39+I39+K39+M39+O39+Q39</f>
        <v>0</v>
      </c>
      <c r="T39" s="77"/>
    </row>
    <row r="40" spans="2:20" ht="15" customHeight="1">
      <c r="B40" s="192"/>
      <c r="C40" s="26" t="s">
        <v>39</v>
      </c>
      <c r="D40" s="33"/>
      <c r="E40" s="27"/>
      <c r="F40" s="106"/>
      <c r="G40" s="107"/>
      <c r="H40" s="109"/>
      <c r="I40" s="107"/>
      <c r="J40" s="108"/>
      <c r="K40" s="107"/>
      <c r="L40" s="171"/>
      <c r="M40" s="107"/>
      <c r="N40" s="179"/>
      <c r="O40" s="111"/>
      <c r="P40" s="171"/>
      <c r="Q40" s="107"/>
      <c r="R40" s="110"/>
      <c r="S40" s="111">
        <f>F40+G40+I40+K40+M40+O40+Q40</f>
        <v>0</v>
      </c>
      <c r="T40" s="112"/>
    </row>
    <row r="41" spans="2:20" ht="15" customHeight="1">
      <c r="B41" s="193"/>
      <c r="C41" s="21" t="s">
        <v>24</v>
      </c>
      <c r="D41" s="23"/>
      <c r="E41" s="153" t="s">
        <v>112</v>
      </c>
      <c r="F41" s="85">
        <f aca="true" t="shared" si="11" ref="F41:T41">SUM(F38:F40)</f>
        <v>0</v>
      </c>
      <c r="G41" s="86">
        <f t="shared" si="11"/>
        <v>0</v>
      </c>
      <c r="H41" s="88">
        <f t="shared" si="11"/>
        <v>0</v>
      </c>
      <c r="I41" s="86">
        <f t="shared" si="11"/>
        <v>0</v>
      </c>
      <c r="J41" s="87">
        <f t="shared" si="11"/>
        <v>0</v>
      </c>
      <c r="K41" s="86">
        <f t="shared" si="11"/>
        <v>0</v>
      </c>
      <c r="L41" s="168">
        <f t="shared" si="11"/>
        <v>0</v>
      </c>
      <c r="M41" s="86">
        <f aca="true" t="shared" si="12" ref="M41:S41">SUM(M38:M40)</f>
        <v>0</v>
      </c>
      <c r="N41" s="176">
        <f t="shared" si="12"/>
        <v>0</v>
      </c>
      <c r="O41" s="90">
        <f t="shared" si="12"/>
        <v>0</v>
      </c>
      <c r="P41" s="168">
        <f t="shared" si="12"/>
        <v>0</v>
      </c>
      <c r="Q41" s="86">
        <f t="shared" si="12"/>
        <v>0</v>
      </c>
      <c r="R41" s="89">
        <f t="shared" si="12"/>
        <v>0</v>
      </c>
      <c r="S41" s="90">
        <f t="shared" si="12"/>
        <v>0</v>
      </c>
      <c r="T41" s="91">
        <f t="shared" si="11"/>
        <v>0</v>
      </c>
    </row>
    <row r="42" spans="2:20" ht="15" customHeight="1" thickBot="1">
      <c r="B42" s="212" t="s">
        <v>67</v>
      </c>
      <c r="C42" s="213"/>
      <c r="D42" s="213"/>
      <c r="E42" s="155" t="s">
        <v>113</v>
      </c>
      <c r="F42" s="57">
        <f aca="true" t="shared" si="13" ref="F42:T42">F37-F41</f>
        <v>0</v>
      </c>
      <c r="G42" s="134">
        <f t="shared" si="13"/>
        <v>0</v>
      </c>
      <c r="H42" s="61">
        <f t="shared" si="13"/>
        <v>0</v>
      </c>
      <c r="I42" s="134">
        <f t="shared" si="13"/>
        <v>0</v>
      </c>
      <c r="J42" s="135">
        <f t="shared" si="13"/>
        <v>0</v>
      </c>
      <c r="K42" s="134">
        <f t="shared" si="13"/>
        <v>0</v>
      </c>
      <c r="L42" s="165">
        <f t="shared" si="13"/>
        <v>0</v>
      </c>
      <c r="M42" s="134">
        <f aca="true" t="shared" si="14" ref="M42:S42">M37-M41</f>
        <v>0</v>
      </c>
      <c r="N42" s="59">
        <f t="shared" si="14"/>
        <v>0</v>
      </c>
      <c r="O42" s="136">
        <f t="shared" si="14"/>
        <v>0</v>
      </c>
      <c r="P42" s="165">
        <f t="shared" si="14"/>
        <v>0</v>
      </c>
      <c r="Q42" s="134">
        <f t="shared" si="14"/>
        <v>0</v>
      </c>
      <c r="R42" s="60">
        <f t="shared" si="14"/>
        <v>0</v>
      </c>
      <c r="S42" s="136">
        <f t="shared" si="14"/>
        <v>0</v>
      </c>
      <c r="T42" s="137">
        <f t="shared" si="13"/>
        <v>0</v>
      </c>
    </row>
    <row r="43" spans="2:20" ht="15" customHeight="1" thickBot="1">
      <c r="B43" s="13" t="s">
        <v>13</v>
      </c>
      <c r="C43" s="5"/>
      <c r="D43" s="5"/>
      <c r="E43" s="14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</row>
    <row r="44" spans="2:20" ht="15" customHeight="1">
      <c r="B44" s="208" t="s">
        <v>7</v>
      </c>
      <c r="C44" s="214" t="s">
        <v>130</v>
      </c>
      <c r="D44" s="215"/>
      <c r="E44" s="210" t="s">
        <v>114</v>
      </c>
      <c r="F44" s="64"/>
      <c r="G44" s="65"/>
      <c r="H44" s="162"/>
      <c r="I44" s="65"/>
      <c r="J44" s="67"/>
      <c r="K44" s="65"/>
      <c r="L44" s="162"/>
      <c r="M44" s="65"/>
      <c r="N44" s="173"/>
      <c r="O44" s="69"/>
      <c r="P44" s="162"/>
      <c r="Q44" s="65"/>
      <c r="R44" s="162"/>
      <c r="S44" s="163">
        <f>F44+G44+I44+K44+M44+O44+Q44</f>
        <v>0</v>
      </c>
      <c r="T44" s="70"/>
    </row>
    <row r="45" spans="2:20" ht="15" customHeight="1">
      <c r="B45" s="192"/>
      <c r="C45" s="24" t="s">
        <v>93</v>
      </c>
      <c r="D45" s="28"/>
      <c r="E45" s="211"/>
      <c r="F45" s="99"/>
      <c r="G45" s="100"/>
      <c r="H45" s="102"/>
      <c r="I45" s="100"/>
      <c r="J45" s="101"/>
      <c r="K45" s="100"/>
      <c r="L45" s="170"/>
      <c r="M45" s="100"/>
      <c r="N45" s="178"/>
      <c r="O45" s="104"/>
      <c r="P45" s="170"/>
      <c r="Q45" s="100"/>
      <c r="R45" s="103"/>
      <c r="S45" s="104">
        <f aca="true" t="shared" si="15" ref="S45:S55">F45+G45+I45+K45+M45+O45+Q45</f>
        <v>0</v>
      </c>
      <c r="T45" s="105"/>
    </row>
    <row r="46" spans="2:20" ht="15" customHeight="1">
      <c r="B46" s="192"/>
      <c r="C46" s="17" t="s">
        <v>17</v>
      </c>
      <c r="D46" s="32"/>
      <c r="E46" s="18"/>
      <c r="F46" s="71"/>
      <c r="G46" s="72"/>
      <c r="H46" s="74"/>
      <c r="I46" s="72"/>
      <c r="J46" s="73"/>
      <c r="K46" s="72"/>
      <c r="L46" s="166"/>
      <c r="M46" s="72"/>
      <c r="N46" s="174"/>
      <c r="O46" s="76"/>
      <c r="P46" s="166"/>
      <c r="Q46" s="72"/>
      <c r="R46" s="75"/>
      <c r="S46" s="76">
        <f t="shared" si="15"/>
        <v>0</v>
      </c>
      <c r="T46" s="77"/>
    </row>
    <row r="47" spans="2:20" ht="15" customHeight="1">
      <c r="B47" s="192"/>
      <c r="C47" s="24" t="s">
        <v>40</v>
      </c>
      <c r="D47" s="28"/>
      <c r="E47" s="25"/>
      <c r="F47" s="99"/>
      <c r="G47" s="100"/>
      <c r="H47" s="102"/>
      <c r="I47" s="100"/>
      <c r="J47" s="101"/>
      <c r="K47" s="100"/>
      <c r="L47" s="170"/>
      <c r="M47" s="100"/>
      <c r="N47" s="178"/>
      <c r="O47" s="104"/>
      <c r="P47" s="170"/>
      <c r="Q47" s="100"/>
      <c r="R47" s="103"/>
      <c r="S47" s="104">
        <f t="shared" si="15"/>
        <v>0</v>
      </c>
      <c r="T47" s="105"/>
    </row>
    <row r="48" spans="2:20" ht="15" customHeight="1">
      <c r="B48" s="192"/>
      <c r="C48" s="17" t="s">
        <v>17</v>
      </c>
      <c r="D48" s="32"/>
      <c r="E48" s="18"/>
      <c r="F48" s="71"/>
      <c r="G48" s="72"/>
      <c r="H48" s="74"/>
      <c r="I48" s="72"/>
      <c r="J48" s="73"/>
      <c r="K48" s="72"/>
      <c r="L48" s="166"/>
      <c r="M48" s="72"/>
      <c r="N48" s="174"/>
      <c r="O48" s="76"/>
      <c r="P48" s="166"/>
      <c r="Q48" s="72"/>
      <c r="R48" s="75"/>
      <c r="S48" s="76">
        <f t="shared" si="15"/>
        <v>0</v>
      </c>
      <c r="T48" s="77"/>
    </row>
    <row r="49" spans="2:20" ht="15" customHeight="1">
      <c r="B49" s="192"/>
      <c r="C49" s="17" t="s">
        <v>41</v>
      </c>
      <c r="D49" s="32"/>
      <c r="E49" s="18"/>
      <c r="F49" s="71"/>
      <c r="G49" s="72"/>
      <c r="H49" s="74"/>
      <c r="I49" s="72"/>
      <c r="J49" s="73"/>
      <c r="K49" s="72"/>
      <c r="L49" s="166"/>
      <c r="M49" s="72"/>
      <c r="N49" s="174"/>
      <c r="O49" s="76"/>
      <c r="P49" s="166"/>
      <c r="Q49" s="72"/>
      <c r="R49" s="75"/>
      <c r="S49" s="76">
        <f t="shared" si="15"/>
        <v>0</v>
      </c>
      <c r="T49" s="77"/>
    </row>
    <row r="50" spans="2:20" ht="15" customHeight="1">
      <c r="B50" s="192"/>
      <c r="C50" s="17" t="s">
        <v>17</v>
      </c>
      <c r="D50" s="28"/>
      <c r="E50" s="25"/>
      <c r="F50" s="99"/>
      <c r="G50" s="100"/>
      <c r="H50" s="102"/>
      <c r="I50" s="100"/>
      <c r="J50" s="101"/>
      <c r="K50" s="100"/>
      <c r="L50" s="170"/>
      <c r="M50" s="100"/>
      <c r="N50" s="178"/>
      <c r="O50" s="104"/>
      <c r="P50" s="170"/>
      <c r="Q50" s="100"/>
      <c r="R50" s="103"/>
      <c r="S50" s="104">
        <f t="shared" si="15"/>
        <v>0</v>
      </c>
      <c r="T50" s="105"/>
    </row>
    <row r="51" spans="2:20" ht="15" customHeight="1">
      <c r="B51" s="209"/>
      <c r="C51" s="21" t="s">
        <v>24</v>
      </c>
      <c r="D51" s="23"/>
      <c r="E51" s="153" t="s">
        <v>115</v>
      </c>
      <c r="F51" s="85">
        <f>F44+F45+F47+F49</f>
        <v>0</v>
      </c>
      <c r="G51" s="86">
        <f aca="true" t="shared" si="16" ref="G51:R51">G44+G45+G47+G49</f>
        <v>0</v>
      </c>
      <c r="H51" s="88">
        <f t="shared" si="16"/>
        <v>0</v>
      </c>
      <c r="I51" s="86">
        <f t="shared" si="16"/>
        <v>0</v>
      </c>
      <c r="J51" s="87">
        <f t="shared" si="16"/>
        <v>0</v>
      </c>
      <c r="K51" s="86">
        <f t="shared" si="16"/>
        <v>0</v>
      </c>
      <c r="L51" s="168">
        <f t="shared" si="16"/>
        <v>0</v>
      </c>
      <c r="M51" s="86">
        <f t="shared" si="16"/>
        <v>0</v>
      </c>
      <c r="N51" s="176">
        <f t="shared" si="16"/>
        <v>0</v>
      </c>
      <c r="O51" s="90">
        <f t="shared" si="16"/>
        <v>0</v>
      </c>
      <c r="P51" s="168">
        <f t="shared" si="16"/>
        <v>0</v>
      </c>
      <c r="Q51" s="86">
        <f t="shared" si="16"/>
        <v>0</v>
      </c>
      <c r="R51" s="89">
        <f t="shared" si="16"/>
        <v>0</v>
      </c>
      <c r="S51" s="90">
        <f>S44+S45+S47+S49</f>
        <v>0</v>
      </c>
      <c r="T51" s="91">
        <f>T44+T45+T47+T49</f>
        <v>0</v>
      </c>
    </row>
    <row r="52" spans="2:20" ht="15" customHeight="1">
      <c r="B52" s="191" t="s">
        <v>9</v>
      </c>
      <c r="C52" s="29" t="s">
        <v>42</v>
      </c>
      <c r="D52" s="30"/>
      <c r="E52" s="31"/>
      <c r="F52" s="127"/>
      <c r="G52" s="128"/>
      <c r="H52" s="129"/>
      <c r="I52" s="128"/>
      <c r="J52" s="130"/>
      <c r="K52" s="128"/>
      <c r="L52" s="184"/>
      <c r="M52" s="128"/>
      <c r="N52" s="182"/>
      <c r="O52" s="132"/>
      <c r="P52" s="184"/>
      <c r="Q52" s="128"/>
      <c r="R52" s="131"/>
      <c r="S52" s="132">
        <f t="shared" si="15"/>
        <v>0</v>
      </c>
      <c r="T52" s="133"/>
    </row>
    <row r="53" spans="2:20" ht="15" customHeight="1">
      <c r="B53" s="192"/>
      <c r="C53" s="17" t="s">
        <v>17</v>
      </c>
      <c r="D53" s="32"/>
      <c r="E53" s="18"/>
      <c r="F53" s="71"/>
      <c r="G53" s="72"/>
      <c r="H53" s="74"/>
      <c r="I53" s="72"/>
      <c r="J53" s="73"/>
      <c r="K53" s="72"/>
      <c r="L53" s="166"/>
      <c r="M53" s="72"/>
      <c r="N53" s="174"/>
      <c r="O53" s="76"/>
      <c r="P53" s="166"/>
      <c r="Q53" s="72"/>
      <c r="R53" s="75"/>
      <c r="S53" s="76">
        <f t="shared" si="15"/>
        <v>0</v>
      </c>
      <c r="T53" s="77"/>
    </row>
    <row r="54" spans="2:20" ht="15" customHeight="1">
      <c r="B54" s="192"/>
      <c r="C54" s="17" t="s">
        <v>43</v>
      </c>
      <c r="D54" s="32"/>
      <c r="E54" s="18"/>
      <c r="F54" s="71"/>
      <c r="G54" s="72"/>
      <c r="H54" s="74"/>
      <c r="I54" s="72"/>
      <c r="J54" s="73"/>
      <c r="K54" s="72"/>
      <c r="L54" s="166"/>
      <c r="M54" s="72"/>
      <c r="N54" s="174"/>
      <c r="O54" s="76"/>
      <c r="P54" s="166"/>
      <c r="Q54" s="72"/>
      <c r="R54" s="75"/>
      <c r="S54" s="76">
        <f t="shared" si="15"/>
        <v>0</v>
      </c>
      <c r="T54" s="77"/>
    </row>
    <row r="55" spans="2:20" ht="15" customHeight="1">
      <c r="B55" s="192"/>
      <c r="C55" s="17" t="s">
        <v>17</v>
      </c>
      <c r="D55" s="28"/>
      <c r="E55" s="25"/>
      <c r="F55" s="99"/>
      <c r="G55" s="100"/>
      <c r="H55" s="102"/>
      <c r="I55" s="100"/>
      <c r="J55" s="101"/>
      <c r="K55" s="100"/>
      <c r="L55" s="170"/>
      <c r="M55" s="100"/>
      <c r="N55" s="178"/>
      <c r="O55" s="104"/>
      <c r="P55" s="170"/>
      <c r="Q55" s="100"/>
      <c r="R55" s="103"/>
      <c r="S55" s="104">
        <f t="shared" si="15"/>
        <v>0</v>
      </c>
      <c r="T55" s="105"/>
    </row>
    <row r="56" spans="2:20" ht="15" customHeight="1">
      <c r="B56" s="209"/>
      <c r="C56" s="21" t="s">
        <v>24</v>
      </c>
      <c r="D56" s="23"/>
      <c r="E56" s="153" t="s">
        <v>116</v>
      </c>
      <c r="F56" s="85">
        <f aca="true" t="shared" si="17" ref="F56:T56">F52+F54</f>
        <v>0</v>
      </c>
      <c r="G56" s="86">
        <f t="shared" si="17"/>
        <v>0</v>
      </c>
      <c r="H56" s="88">
        <f t="shared" si="17"/>
        <v>0</v>
      </c>
      <c r="I56" s="86">
        <f t="shared" si="17"/>
        <v>0</v>
      </c>
      <c r="J56" s="87">
        <f t="shared" si="17"/>
        <v>0</v>
      </c>
      <c r="K56" s="86">
        <f t="shared" si="17"/>
        <v>0</v>
      </c>
      <c r="L56" s="168">
        <f t="shared" si="17"/>
        <v>0</v>
      </c>
      <c r="M56" s="86">
        <f aca="true" t="shared" si="18" ref="M56:S56">M52+M54</f>
        <v>0</v>
      </c>
      <c r="N56" s="176">
        <f t="shared" si="18"/>
        <v>0</v>
      </c>
      <c r="O56" s="90">
        <f t="shared" si="18"/>
        <v>0</v>
      </c>
      <c r="P56" s="168">
        <f t="shared" si="18"/>
        <v>0</v>
      </c>
      <c r="Q56" s="86">
        <f t="shared" si="18"/>
        <v>0</v>
      </c>
      <c r="R56" s="89">
        <f t="shared" si="18"/>
        <v>0</v>
      </c>
      <c r="S56" s="90">
        <f t="shared" si="18"/>
        <v>0</v>
      </c>
      <c r="T56" s="91">
        <f t="shared" si="17"/>
        <v>0</v>
      </c>
    </row>
    <row r="57" spans="2:20" ht="15" customHeight="1" thickBot="1">
      <c r="B57" s="212" t="s">
        <v>66</v>
      </c>
      <c r="C57" s="213"/>
      <c r="D57" s="213"/>
      <c r="E57" s="155" t="s">
        <v>117</v>
      </c>
      <c r="F57" s="57">
        <f aca="true" t="shared" si="19" ref="F57:T57">F51-F56</f>
        <v>0</v>
      </c>
      <c r="G57" s="134">
        <f t="shared" si="19"/>
        <v>0</v>
      </c>
      <c r="H57" s="61">
        <f t="shared" si="19"/>
        <v>0</v>
      </c>
      <c r="I57" s="134">
        <f t="shared" si="19"/>
        <v>0</v>
      </c>
      <c r="J57" s="135">
        <f t="shared" si="19"/>
        <v>0</v>
      </c>
      <c r="K57" s="134">
        <f t="shared" si="19"/>
        <v>0</v>
      </c>
      <c r="L57" s="165">
        <f t="shared" si="19"/>
        <v>0</v>
      </c>
      <c r="M57" s="134">
        <f aca="true" t="shared" si="20" ref="M57:S57">M51-M56</f>
        <v>0</v>
      </c>
      <c r="N57" s="59">
        <f t="shared" si="20"/>
        <v>0</v>
      </c>
      <c r="O57" s="136">
        <f t="shared" si="20"/>
        <v>0</v>
      </c>
      <c r="P57" s="165">
        <f t="shared" si="20"/>
        <v>0</v>
      </c>
      <c r="Q57" s="134">
        <f t="shared" si="20"/>
        <v>0</v>
      </c>
      <c r="R57" s="60">
        <f t="shared" si="20"/>
        <v>0</v>
      </c>
      <c r="S57" s="136">
        <f t="shared" si="20"/>
        <v>0</v>
      </c>
      <c r="T57" s="137">
        <f t="shared" si="19"/>
        <v>0</v>
      </c>
    </row>
    <row r="58" spans="2:20" ht="15" customHeight="1" thickBot="1">
      <c r="B58" s="5"/>
      <c r="C58" s="5"/>
      <c r="D58" s="5"/>
      <c r="E58" s="14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</row>
    <row r="59" spans="2:20" ht="15" customHeight="1" thickBot="1">
      <c r="B59" s="216" t="s">
        <v>68</v>
      </c>
      <c r="C59" s="217"/>
      <c r="D59" s="217"/>
      <c r="E59" s="217"/>
      <c r="F59" s="138">
        <f aca="true" t="shared" si="21" ref="F59:T59">F9+F32+F42+F57</f>
        <v>0</v>
      </c>
      <c r="G59" s="139">
        <f t="shared" si="21"/>
        <v>0</v>
      </c>
      <c r="H59" s="140">
        <f t="shared" si="21"/>
        <v>0</v>
      </c>
      <c r="I59" s="141">
        <f t="shared" si="21"/>
        <v>0</v>
      </c>
      <c r="J59" s="140">
        <f t="shared" si="21"/>
        <v>0</v>
      </c>
      <c r="K59" s="141">
        <f t="shared" si="21"/>
        <v>0</v>
      </c>
      <c r="L59" s="142">
        <f t="shared" si="21"/>
        <v>0</v>
      </c>
      <c r="M59" s="141">
        <f aca="true" t="shared" si="22" ref="M59:S59">M9+M32+M42+M57</f>
        <v>0</v>
      </c>
      <c r="N59" s="142">
        <f t="shared" si="22"/>
        <v>0</v>
      </c>
      <c r="O59" s="141">
        <f t="shared" si="22"/>
        <v>0</v>
      </c>
      <c r="P59" s="142">
        <f t="shared" si="22"/>
        <v>0</v>
      </c>
      <c r="Q59" s="141">
        <f t="shared" si="22"/>
        <v>0</v>
      </c>
      <c r="R59" s="142">
        <f t="shared" si="22"/>
        <v>0</v>
      </c>
      <c r="S59" s="143">
        <f t="shared" si="22"/>
        <v>0</v>
      </c>
      <c r="T59" s="144">
        <f t="shared" si="21"/>
        <v>0</v>
      </c>
    </row>
    <row r="60" spans="2:20" ht="15" customHeight="1" thickBot="1">
      <c r="B60" s="13" t="s">
        <v>54</v>
      </c>
      <c r="C60" s="5"/>
      <c r="D60" s="5"/>
      <c r="E60" s="14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</row>
    <row r="61" spans="2:20" ht="15" customHeight="1">
      <c r="B61" s="41" t="s">
        <v>44</v>
      </c>
      <c r="C61" s="42"/>
      <c r="D61" s="42"/>
      <c r="E61" s="43" t="s">
        <v>118</v>
      </c>
      <c r="F61" s="145"/>
      <c r="G61" s="146"/>
      <c r="H61" s="147"/>
      <c r="I61" s="146"/>
      <c r="J61" s="148"/>
      <c r="K61" s="146"/>
      <c r="L61" s="186"/>
      <c r="M61" s="146"/>
      <c r="N61" s="185"/>
      <c r="O61" s="150"/>
      <c r="P61" s="186"/>
      <c r="Q61" s="146"/>
      <c r="R61" s="149"/>
      <c r="S61" s="150">
        <f>F61+G61+I61+K61+M61+O61+Q61</f>
        <v>0</v>
      </c>
      <c r="T61" s="151"/>
    </row>
    <row r="62" spans="2:20" ht="15" customHeight="1">
      <c r="B62" s="44" t="s">
        <v>45</v>
      </c>
      <c r="C62" s="33"/>
      <c r="D62" s="33"/>
      <c r="E62" s="34" t="s">
        <v>119</v>
      </c>
      <c r="F62" s="106"/>
      <c r="G62" s="107"/>
      <c r="H62" s="109"/>
      <c r="I62" s="107"/>
      <c r="J62" s="108"/>
      <c r="K62" s="107"/>
      <c r="L62" s="171"/>
      <c r="M62" s="107"/>
      <c r="N62" s="179"/>
      <c r="O62" s="111"/>
      <c r="P62" s="171"/>
      <c r="Q62" s="107"/>
      <c r="R62" s="110"/>
      <c r="S62" s="104">
        <f>F62+G62+I62+K62+M62+O62+Q62</f>
        <v>0</v>
      </c>
      <c r="T62" s="105"/>
    </row>
    <row r="63" spans="2:20" ht="15" customHeight="1">
      <c r="B63" s="196" t="s">
        <v>14</v>
      </c>
      <c r="C63" s="28" t="s">
        <v>46</v>
      </c>
      <c r="D63" s="23"/>
      <c r="E63" s="12"/>
      <c r="F63" s="85">
        <f aca="true" t="shared" si="23" ref="F63:L63">F64+F65+F66-F67+F68-F69</f>
        <v>0</v>
      </c>
      <c r="G63" s="86">
        <f t="shared" si="23"/>
        <v>0</v>
      </c>
      <c r="H63" s="88">
        <f t="shared" si="23"/>
        <v>0</v>
      </c>
      <c r="I63" s="86">
        <f t="shared" si="23"/>
        <v>0</v>
      </c>
      <c r="J63" s="87">
        <f t="shared" si="23"/>
        <v>0</v>
      </c>
      <c r="K63" s="86">
        <f t="shared" si="23"/>
        <v>0</v>
      </c>
      <c r="L63" s="168">
        <f t="shared" si="23"/>
        <v>0</v>
      </c>
      <c r="M63" s="86">
        <f aca="true" t="shared" si="24" ref="M63:R63">M64+M65+M66-M67+M68-M69</f>
        <v>0</v>
      </c>
      <c r="N63" s="176">
        <f t="shared" si="24"/>
        <v>0</v>
      </c>
      <c r="O63" s="90">
        <f t="shared" si="24"/>
        <v>0</v>
      </c>
      <c r="P63" s="168">
        <f t="shared" si="24"/>
        <v>0</v>
      </c>
      <c r="Q63" s="86">
        <f t="shared" si="24"/>
        <v>0</v>
      </c>
      <c r="R63" s="89">
        <f t="shared" si="24"/>
        <v>0</v>
      </c>
      <c r="S63" s="197" t="s">
        <v>85</v>
      </c>
      <c r="T63" s="198"/>
    </row>
    <row r="64" spans="2:20" ht="15" customHeight="1">
      <c r="B64" s="196"/>
      <c r="C64" s="28"/>
      <c r="D64" s="29" t="s">
        <v>94</v>
      </c>
      <c r="E64" s="35" t="s">
        <v>120</v>
      </c>
      <c r="F64" s="127"/>
      <c r="G64" s="128">
        <f>F64-G13+G16-G44-G45</f>
        <v>0</v>
      </c>
      <c r="H64" s="129"/>
      <c r="I64" s="128">
        <f>G64-I13+I16-I44-I45</f>
        <v>0</v>
      </c>
      <c r="J64" s="130"/>
      <c r="K64" s="128">
        <f>I64-K13+K16-K44-K45</f>
        <v>0</v>
      </c>
      <c r="L64" s="130"/>
      <c r="M64" s="128">
        <f>K64-M13+M16-M44-M45</f>
        <v>0</v>
      </c>
      <c r="N64" s="130"/>
      <c r="O64" s="128">
        <f>M64-O13+O16-O44-O45</f>
        <v>0</v>
      </c>
      <c r="P64" s="130"/>
      <c r="Q64" s="128">
        <f>O64-Q13+Q16-Q44-Q45</f>
        <v>0</v>
      </c>
      <c r="R64" s="130"/>
      <c r="S64" s="187" t="s">
        <v>121</v>
      </c>
      <c r="T64" s="188"/>
    </row>
    <row r="65" spans="2:20" ht="15" customHeight="1">
      <c r="B65" s="196"/>
      <c r="C65" s="28"/>
      <c r="D65" s="17" t="s">
        <v>47</v>
      </c>
      <c r="E65" s="36" t="s">
        <v>122</v>
      </c>
      <c r="F65" s="71"/>
      <c r="G65" s="72">
        <f>F65-G12+G61-G11-G16</f>
        <v>0</v>
      </c>
      <c r="H65" s="74"/>
      <c r="I65" s="72">
        <f>G65-I12+I61-I11-I16</f>
        <v>0</v>
      </c>
      <c r="J65" s="73"/>
      <c r="K65" s="72">
        <f>I65-K12+K61-K11-K16</f>
        <v>0</v>
      </c>
      <c r="L65" s="166"/>
      <c r="M65" s="72">
        <f>K65-M12+M61-M11-M16</f>
        <v>0</v>
      </c>
      <c r="N65" s="174"/>
      <c r="O65" s="76">
        <f>M65-O12+O61-O11-O16</f>
        <v>0</v>
      </c>
      <c r="P65" s="166"/>
      <c r="Q65" s="72">
        <f>O65-Q12+Q61-Q11-Q16</f>
        <v>0</v>
      </c>
      <c r="R65" s="75"/>
      <c r="S65" s="187" t="s">
        <v>123</v>
      </c>
      <c r="T65" s="188"/>
    </row>
    <row r="66" spans="2:20" ht="15" customHeight="1">
      <c r="B66" s="196"/>
      <c r="C66" s="28"/>
      <c r="D66" s="24" t="s">
        <v>48</v>
      </c>
      <c r="E66" s="37"/>
      <c r="F66" s="99"/>
      <c r="G66" s="100"/>
      <c r="H66" s="102"/>
      <c r="I66" s="100"/>
      <c r="J66" s="101"/>
      <c r="K66" s="100"/>
      <c r="L66" s="170"/>
      <c r="M66" s="100"/>
      <c r="N66" s="178"/>
      <c r="O66" s="104"/>
      <c r="P66" s="170"/>
      <c r="Q66" s="100"/>
      <c r="R66" s="103"/>
      <c r="S66" s="187" t="s">
        <v>124</v>
      </c>
      <c r="T66" s="188"/>
    </row>
    <row r="67" spans="2:20" ht="15" customHeight="1">
      <c r="B67" s="196"/>
      <c r="C67" s="28"/>
      <c r="D67" s="17" t="s">
        <v>49</v>
      </c>
      <c r="E67" s="36" t="s">
        <v>125</v>
      </c>
      <c r="F67" s="71"/>
      <c r="G67" s="72">
        <f>F67-G19-G27+G31</f>
        <v>0</v>
      </c>
      <c r="H67" s="74"/>
      <c r="I67" s="72">
        <f>G67-I19-I27+I31</f>
        <v>0</v>
      </c>
      <c r="J67" s="73"/>
      <c r="K67" s="72">
        <f>I67-K19-K27+K31</f>
        <v>0</v>
      </c>
      <c r="L67" s="166"/>
      <c r="M67" s="72">
        <f>K67-M19-M27+M31</f>
        <v>0</v>
      </c>
      <c r="N67" s="174"/>
      <c r="O67" s="76">
        <f>M67-O19-O27+O31</f>
        <v>0</v>
      </c>
      <c r="P67" s="166"/>
      <c r="Q67" s="72">
        <f>O67-Q19-Q27+Q31</f>
        <v>0</v>
      </c>
      <c r="R67" s="75"/>
      <c r="S67" s="187" t="s">
        <v>126</v>
      </c>
      <c r="T67" s="188"/>
    </row>
    <row r="68" spans="2:20" ht="15" customHeight="1">
      <c r="B68" s="196"/>
      <c r="C68" s="28"/>
      <c r="D68" s="17" t="s">
        <v>15</v>
      </c>
      <c r="E68" s="36"/>
      <c r="F68" s="71"/>
      <c r="G68" s="72"/>
      <c r="H68" s="74"/>
      <c r="I68" s="72"/>
      <c r="J68" s="73"/>
      <c r="K68" s="72"/>
      <c r="L68" s="166"/>
      <c r="M68" s="72"/>
      <c r="N68" s="174"/>
      <c r="O68" s="76"/>
      <c r="P68" s="166"/>
      <c r="Q68" s="72"/>
      <c r="R68" s="75"/>
      <c r="S68" s="160"/>
      <c r="T68" s="161"/>
    </row>
    <row r="69" spans="2:20" ht="15" customHeight="1">
      <c r="B69" s="196"/>
      <c r="C69" s="26"/>
      <c r="D69" s="26" t="s">
        <v>50</v>
      </c>
      <c r="E69" s="34" t="s">
        <v>127</v>
      </c>
      <c r="F69" s="106"/>
      <c r="G69" s="107">
        <f>F69-G18+G62-G17-G29</f>
        <v>0</v>
      </c>
      <c r="H69" s="109"/>
      <c r="I69" s="107">
        <f>G69-I18+I62-I17-I29</f>
        <v>0</v>
      </c>
      <c r="J69" s="108"/>
      <c r="K69" s="107">
        <f>I69-K18+K62-K17-K29</f>
        <v>0</v>
      </c>
      <c r="L69" s="171"/>
      <c r="M69" s="107">
        <f>K69-M18+M62-M17-M29</f>
        <v>0</v>
      </c>
      <c r="N69" s="179"/>
      <c r="O69" s="111">
        <f>M69-O18+O62-O17-O29</f>
        <v>0</v>
      </c>
      <c r="P69" s="171"/>
      <c r="Q69" s="107">
        <f>O69-Q18+Q62-Q17-Q29</f>
        <v>0</v>
      </c>
      <c r="R69" s="110"/>
      <c r="S69" s="187" t="s">
        <v>128</v>
      </c>
      <c r="T69" s="188"/>
    </row>
    <row r="70" spans="2:20" ht="15" customHeight="1">
      <c r="B70" s="196"/>
      <c r="C70" s="21" t="s">
        <v>132</v>
      </c>
      <c r="D70" s="23"/>
      <c r="E70" s="12"/>
      <c r="F70" s="85"/>
      <c r="G70" s="86"/>
      <c r="H70" s="88"/>
      <c r="I70" s="86"/>
      <c r="J70" s="87"/>
      <c r="K70" s="86"/>
      <c r="L70" s="168"/>
      <c r="M70" s="86"/>
      <c r="N70" s="176"/>
      <c r="O70" s="90"/>
      <c r="P70" s="168"/>
      <c r="Q70" s="86"/>
      <c r="R70" s="89"/>
      <c r="S70" s="189" t="s">
        <v>129</v>
      </c>
      <c r="T70" s="190"/>
    </row>
    <row r="71" spans="2:20" ht="15" customHeight="1">
      <c r="B71" s="196"/>
      <c r="C71" s="28" t="s">
        <v>131</v>
      </c>
      <c r="D71" s="28"/>
      <c r="E71" s="37"/>
      <c r="F71" s="99"/>
      <c r="G71" s="100"/>
      <c r="H71" s="102"/>
      <c r="I71" s="100"/>
      <c r="J71" s="101"/>
      <c r="K71" s="100"/>
      <c r="L71" s="170"/>
      <c r="M71" s="100"/>
      <c r="N71" s="178"/>
      <c r="O71" s="104"/>
      <c r="P71" s="170"/>
      <c r="Q71" s="100"/>
      <c r="R71" s="103"/>
      <c r="S71" s="189"/>
      <c r="T71" s="190"/>
    </row>
    <row r="72" spans="2:20" ht="15" customHeight="1">
      <c r="B72" s="196"/>
      <c r="C72" s="21" t="s">
        <v>40</v>
      </c>
      <c r="D72" s="23"/>
      <c r="E72" s="12"/>
      <c r="F72" s="85"/>
      <c r="G72" s="86">
        <f>F72+G47-G52</f>
        <v>0</v>
      </c>
      <c r="H72" s="88"/>
      <c r="I72" s="86">
        <f>G72+I47-I49</f>
        <v>0</v>
      </c>
      <c r="J72" s="87"/>
      <c r="K72" s="86">
        <f>I72+K47-K49</f>
        <v>0</v>
      </c>
      <c r="L72" s="168"/>
      <c r="M72" s="86">
        <f>K72+M47-M49</f>
        <v>0</v>
      </c>
      <c r="N72" s="176"/>
      <c r="O72" s="90">
        <f>M72+O47-O49</f>
        <v>0</v>
      </c>
      <c r="P72" s="168"/>
      <c r="Q72" s="86">
        <f>O72+Q47-Q49</f>
        <v>0</v>
      </c>
      <c r="R72" s="89"/>
      <c r="S72" s="156"/>
      <c r="T72" s="157"/>
    </row>
    <row r="73" spans="2:20" ht="15" customHeight="1" thickBot="1">
      <c r="B73" s="218"/>
      <c r="C73" s="45" t="s">
        <v>41</v>
      </c>
      <c r="D73" s="45"/>
      <c r="E73" s="46"/>
      <c r="F73" s="113"/>
      <c r="G73" s="114">
        <f>F73+G49-G54</f>
        <v>0</v>
      </c>
      <c r="H73" s="116"/>
      <c r="I73" s="114">
        <f>G73+I49-I54</f>
        <v>0</v>
      </c>
      <c r="J73" s="115"/>
      <c r="K73" s="114">
        <f>I73+K49-K54</f>
        <v>0</v>
      </c>
      <c r="L73" s="172"/>
      <c r="M73" s="114">
        <f>K73+M49-M54</f>
        <v>0</v>
      </c>
      <c r="N73" s="180"/>
      <c r="O73" s="118">
        <f>M73+O49-O54</f>
        <v>0</v>
      </c>
      <c r="P73" s="172"/>
      <c r="Q73" s="114">
        <f>O73+Q49-Q54</f>
        <v>0</v>
      </c>
      <c r="R73" s="117"/>
      <c r="S73" s="158"/>
      <c r="T73" s="159"/>
    </row>
    <row r="74" ht="5.25" customHeight="1"/>
    <row r="75" ht="13.5">
      <c r="T75" s="40" t="s">
        <v>16</v>
      </c>
    </row>
  </sheetData>
  <sheetProtection/>
  <mergeCells count="36">
    <mergeCell ref="M7:N7"/>
    <mergeCell ref="O7:P7"/>
    <mergeCell ref="Q7:R7"/>
    <mergeCell ref="C44:D44"/>
    <mergeCell ref="B42:D42"/>
    <mergeCell ref="B34:B37"/>
    <mergeCell ref="B38:B41"/>
    <mergeCell ref="B44:B51"/>
    <mergeCell ref="E44:E45"/>
    <mergeCell ref="B32:D32"/>
    <mergeCell ref="S67:T67"/>
    <mergeCell ref="S69:T69"/>
    <mergeCell ref="S70:T70"/>
    <mergeCell ref="S71:T71"/>
    <mergeCell ref="S63:T63"/>
    <mergeCell ref="S64:T64"/>
    <mergeCell ref="S65:T65"/>
    <mergeCell ref="S66:T66"/>
    <mergeCell ref="S7:T7"/>
    <mergeCell ref="B2:T2"/>
    <mergeCell ref="B17:B31"/>
    <mergeCell ref="C11:C15"/>
    <mergeCell ref="C17:C28"/>
    <mergeCell ref="S4:T4"/>
    <mergeCell ref="B11:B16"/>
    <mergeCell ref="S5:T5"/>
    <mergeCell ref="C29:C31"/>
    <mergeCell ref="K7:L7"/>
    <mergeCell ref="B52:B56"/>
    <mergeCell ref="B57:D57"/>
    <mergeCell ref="B59:E59"/>
    <mergeCell ref="B63:B73"/>
    <mergeCell ref="I7:J7"/>
    <mergeCell ref="G7:H7"/>
    <mergeCell ref="B7:C7"/>
    <mergeCell ref="B9:D9"/>
  </mergeCells>
  <printOptions/>
  <pageMargins left="0.7874015748031497" right="0.1968503937007874" top="0.1968503937007874" bottom="0" header="0.5118110236220472" footer="0.5118110236220472"/>
  <pageSetup fitToHeight="1" fitToWidth="1" horizontalDpi="600" verticalDpi="600" orientation="landscape" paperSize="8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㈱栃木銀行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06782</dc:creator>
  <cp:keywords/>
  <dc:description/>
  <cp:lastModifiedBy>tochigin</cp:lastModifiedBy>
  <cp:lastPrinted>2019-04-19T03:07:19Z</cp:lastPrinted>
  <dcterms:created xsi:type="dcterms:W3CDTF">2015-09-15T01:06:29Z</dcterms:created>
  <dcterms:modified xsi:type="dcterms:W3CDTF">2019-04-19T03:07:27Z</dcterms:modified>
  <cp:category/>
  <cp:version/>
  <cp:contentType/>
  <cp:contentStatus/>
</cp:coreProperties>
</file>